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600" windowHeight="7695" tabRatio="905" activeTab="1"/>
  </bookViews>
  <sheets>
    <sheet name="Ф 4.2 0611020" sheetId="1" r:id="rId1"/>
    <sheet name="Ф 4.1 0611020" sheetId="5" r:id="rId2"/>
    <sheet name="Аркуш1" sheetId="12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J80" i="5" l="1"/>
  <c r="J74" i="5"/>
  <c r="J71" i="5"/>
  <c r="J68" i="5"/>
  <c r="J60" i="5"/>
  <c r="J56" i="5"/>
  <c r="J53" i="5"/>
  <c r="J50" i="5"/>
  <c r="J43" i="5"/>
  <c r="J32" i="5"/>
  <c r="J31" i="5" s="1"/>
  <c r="I22" i="5"/>
  <c r="D80" i="5"/>
  <c r="D74" i="5"/>
  <c r="D71" i="5"/>
  <c r="D68" i="5"/>
  <c r="D60" i="5"/>
  <c r="D56" i="5"/>
  <c r="D53" i="5"/>
  <c r="D50" i="5"/>
  <c r="D43" i="5"/>
  <c r="D32" i="5"/>
  <c r="D31" i="5" s="1"/>
  <c r="D22" i="5"/>
  <c r="O80" i="5"/>
  <c r="N80" i="5"/>
  <c r="M80" i="5"/>
  <c r="L80" i="5"/>
  <c r="K80" i="5"/>
  <c r="O74" i="5"/>
  <c r="N74" i="5"/>
  <c r="M74" i="5"/>
  <c r="L74" i="5"/>
  <c r="K74" i="5"/>
  <c r="O71" i="5"/>
  <c r="N71" i="5"/>
  <c r="M71" i="5"/>
  <c r="L71" i="5"/>
  <c r="K71" i="5"/>
  <c r="O68" i="5"/>
  <c r="N68" i="5"/>
  <c r="M68" i="5"/>
  <c r="L68" i="5"/>
  <c r="K68" i="5"/>
  <c r="O60" i="5"/>
  <c r="N60" i="5"/>
  <c r="M60" i="5"/>
  <c r="L60" i="5"/>
  <c r="K60" i="5"/>
  <c r="O56" i="5"/>
  <c r="N56" i="5"/>
  <c r="M56" i="5"/>
  <c r="L56" i="5"/>
  <c r="K56" i="5"/>
  <c r="O53" i="5"/>
  <c r="N53" i="5"/>
  <c r="M53" i="5"/>
  <c r="L53" i="5"/>
  <c r="K53" i="5"/>
  <c r="O50" i="5"/>
  <c r="N50" i="5"/>
  <c r="M50" i="5"/>
  <c r="L50" i="5"/>
  <c r="K50" i="5"/>
  <c r="O43" i="5"/>
  <c r="N43" i="5"/>
  <c r="M43" i="5"/>
  <c r="L43" i="5"/>
  <c r="K43" i="5"/>
  <c r="O32" i="5"/>
  <c r="O31" i="5" s="1"/>
  <c r="N32" i="5"/>
  <c r="N31" i="5" s="1"/>
  <c r="M32" i="5"/>
  <c r="M31" i="5" s="1"/>
  <c r="L32" i="5"/>
  <c r="L31" i="5" s="1"/>
  <c r="K32" i="5"/>
  <c r="K31" i="5" s="1"/>
  <c r="G12" i="5"/>
  <c r="M6" i="5"/>
  <c r="I87" i="1"/>
  <c r="D87" i="1"/>
  <c r="I83" i="1"/>
  <c r="I82" i="1" s="1"/>
  <c r="D83" i="1"/>
  <c r="D82" i="1" s="1"/>
  <c r="I77" i="1"/>
  <c r="D77" i="1"/>
  <c r="I71" i="1"/>
  <c r="D71" i="1"/>
  <c r="I68" i="1"/>
  <c r="D68" i="1"/>
  <c r="I65" i="1"/>
  <c r="D65" i="1"/>
  <c r="J63" i="1"/>
  <c r="J62" i="1" s="1"/>
  <c r="J57" i="1"/>
  <c r="I57" i="1"/>
  <c r="D57" i="1"/>
  <c r="J53" i="1"/>
  <c r="I53" i="1"/>
  <c r="D53" i="1"/>
  <c r="J50" i="1"/>
  <c r="I50" i="1"/>
  <c r="D50" i="1"/>
  <c r="J47" i="1"/>
  <c r="I47" i="1"/>
  <c r="D47" i="1"/>
  <c r="J40" i="1"/>
  <c r="I40" i="1"/>
  <c r="D40" i="1"/>
  <c r="J29" i="1"/>
  <c r="J28" i="1" s="1"/>
  <c r="I29" i="1"/>
  <c r="D29" i="1"/>
  <c r="D28" i="1" s="1"/>
  <c r="I28" i="1"/>
  <c r="H19" i="1"/>
  <c r="D33" i="1" l="1"/>
  <c r="D27" i="1" s="1"/>
  <c r="I63" i="1"/>
  <c r="I62" i="1" s="1"/>
  <c r="J36" i="5"/>
  <c r="J30" i="5" s="1"/>
  <c r="D36" i="5"/>
  <c r="D30" i="5" s="1"/>
  <c r="D66" i="5"/>
  <c r="D65" i="5" s="1"/>
  <c r="J66" i="5"/>
  <c r="J65" i="5" s="1"/>
  <c r="M66" i="5"/>
  <c r="M65" i="5" s="1"/>
  <c r="O36" i="5"/>
  <c r="O30" i="5" s="1"/>
  <c r="N36" i="5"/>
  <c r="N30" i="5" s="1"/>
  <c r="L36" i="5"/>
  <c r="L30" i="5" s="1"/>
  <c r="K36" i="5"/>
  <c r="K30" i="5" s="1"/>
  <c r="K66" i="5"/>
  <c r="K65" i="5" s="1"/>
  <c r="O66" i="5"/>
  <c r="O65" i="5" s="1"/>
  <c r="M36" i="5"/>
  <c r="M30" i="5" s="1"/>
  <c r="L66" i="5"/>
  <c r="L65" i="5" s="1"/>
  <c r="N66" i="5"/>
  <c r="N65" i="5" s="1"/>
  <c r="I33" i="1"/>
  <c r="I27" i="1" s="1"/>
  <c r="J33" i="1"/>
  <c r="J27" i="1" s="1"/>
  <c r="J25" i="1" s="1"/>
  <c r="D63" i="1"/>
  <c r="D62" i="1" s="1"/>
  <c r="I25" i="1" l="1"/>
  <c r="J28" i="5"/>
  <c r="P22" i="5" s="1"/>
  <c r="D28" i="5"/>
  <c r="M28" i="5"/>
  <c r="O28" i="5"/>
  <c r="K28" i="5"/>
  <c r="N28" i="5"/>
  <c r="L28" i="5"/>
  <c r="L19" i="1"/>
  <c r="D25" i="1"/>
  <c r="D20" i="1" s="1"/>
  <c r="D19" i="1" s="1"/>
</calcChain>
</file>

<file path=xl/sharedStrings.xml><?xml version="1.0" encoding="utf-8"?>
<sst xmlns="http://schemas.openxmlformats.org/spreadsheetml/2006/main" count="1155" uniqueCount="156">
  <si>
    <t>Додаток 3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</si>
  <si>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</si>
  <si>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за іншими джерелами власних надходжень</t>
  </si>
  <si>
    <t>№ 4-2м),</t>
  </si>
  <si>
    <t/>
  </si>
  <si>
    <t>Установа</t>
  </si>
  <si>
    <t>за ЄДРПОУ</t>
  </si>
  <si>
    <t>Територія</t>
  </si>
  <si>
    <t>м. Рівне</t>
  </si>
  <si>
    <t>за КОАТУУ</t>
  </si>
  <si>
    <t>Організаційно-правова форма господарювання</t>
  </si>
  <si>
    <t>Орган місцевого самоврядування</t>
  </si>
  <si>
    <t>за КОПФГ</t>
  </si>
  <si>
    <t>350</t>
  </si>
  <si>
    <t>Міністерство фінансів України</t>
  </si>
  <si>
    <t>Код та назва програмної класифікації видатків та кредитування державного бюджету</t>
  </si>
  <si>
    <t>-</t>
  </si>
  <si>
    <t>Код та назва типової відомчої класифікації видатків та кредитування місцевих бюджетів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</si>
  <si>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</si>
  <si>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Одиниця виміру: грн, коп.</t>
  </si>
  <si>
    <t>Показники</t>
  </si>
  <si>
    <t>КЕКВ та/або ККК</t>
  </si>
  <si>
    <t>Код рядка</t>
  </si>
  <si>
    <t xml:space="preserve">Затверджено
на звітний рік
</t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</si>
  <si>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</si>
  <si>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</si>
  <si>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</si>
  <si>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</si>
  <si>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</si>
  <si>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</si>
  <si>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</si>
  <si>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</si>
  <si>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перераховані з рахунків в установах банків</t>
  </si>
  <si>
    <t>Х</t>
  </si>
  <si>
    <t>010</t>
  </si>
  <si>
    <t>Від отриманих благодійних внесків, грантів та дарунків</t>
  </si>
  <si>
    <t>020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</si>
  <si>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об’єктів нерухомого майна, що перебувають у приватній власності фізичних або юридичних осіб</t>
  </si>
  <si>
    <t>030</t>
  </si>
  <si>
    <t>Вищих та професійно-технічних навчальних закладів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державних і комунальних вищих навчальних закладів, державних наукових установ, державних і комунальних закладів культури як відсотків, нарахованих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</si>
  <si>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040</t>
  </si>
  <si>
    <t>Від реалізації майнових прав на фільми, вихідні матеріали фільмів та фільмокопій, створені за бюджетні кошти за державним замовленням або на умовах фінансової підтримки</t>
  </si>
  <si>
    <t>050</t>
  </si>
  <si>
    <t>Фінансування</t>
  </si>
  <si>
    <t>060</t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</si>
  <si>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</si>
  <si>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</si>
  <si>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</si>
  <si>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</si>
  <si>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</si>
  <si>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</si>
  <si>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</si>
  <si>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>100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</si>
  <si>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</si>
  <si>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</si>
  <si>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</si>
  <si>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</si>
  <si>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</si>
  <si>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</si>
  <si>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</si>
  <si>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</si>
  <si>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</si>
  <si>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</si>
  <si>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</si>
  <si>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</si>
  <si>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</si>
  <si>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</si>
  <si>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</si>
  <si>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</si>
  <si>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</si>
  <si>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</si>
  <si>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</si>
  <si>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</si>
  <si>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</si>
  <si>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</si>
  <si>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</si>
  <si>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</si>
  <si>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</si>
  <si>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</si>
  <si>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</si>
  <si>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</si>
  <si>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</si>
  <si>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</si>
  <si>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</si>
  <si>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</si>
  <si>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</si>
  <si>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</si>
  <si>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</si>
  <si>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</si>
  <si>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</si>
  <si>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</si>
  <si>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</si>
  <si>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</si>
  <si>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</si>
  <si>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</si>
  <si>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</si>
  <si>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</si>
  <si>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</si>
  <si>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</si>
  <si>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</si>
  <si>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</si>
  <si>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</si>
  <si>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</si>
  <si>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</si>
  <si>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</si>
  <si>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</si>
  <si>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t>Зовнішнє кредитування</t>
  </si>
  <si>
    <t>Надання зовнішніх кредитів</t>
  </si>
  <si>
    <t xml:space="preserve">Керівник </t>
  </si>
  <si>
    <t>(підпис)</t>
  </si>
  <si>
    <t>(ініціали, прізвище)</t>
  </si>
  <si>
    <t>Головний бухгалтер</t>
  </si>
  <si>
    <t>Г. Т. Ярмольчук</t>
  </si>
  <si>
    <t xml:space="preserve">                                                                                                                                (форма № 4-2д, </t>
  </si>
  <si>
    <t>ЗОШ №27</t>
  </si>
  <si>
    <t xml:space="preserve">Код та назва відомчої класифікації видатків та кредитування державного бюджету </t>
  </si>
  <si>
    <t xml:space="preserve">  Надання інших внутрішніх кредитів</t>
  </si>
  <si>
    <t>(в т. ч. школою - дитячим садком, інтернатом при школі), спеціалізованими школами, ліцеями, гімназіями, колегіумами</t>
  </si>
  <si>
    <t xml:space="preserve">Надання загальної середньої освіти загальноосвітніми навчальними закладами </t>
  </si>
  <si>
    <t>КЕКВ</t>
  </si>
  <si>
    <t>Затверджено на звітний рік</t>
  </si>
  <si>
    <t>Отримано залишок</t>
  </si>
  <si>
    <t>Надій-шло коштів за звітний період (рік)</t>
  </si>
  <si>
    <t>у тому числі</t>
  </si>
  <si>
    <t>у т.ч. проведені за видатками загального фонду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</si>
  <si>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</si>
  <si>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</si>
  <si>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</si>
  <si>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</si>
  <si>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</si>
  <si>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</si>
  <si>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оренди майна бюджетних установ</t>
  </si>
  <si>
    <t>Від реалізації в установленому поряду майна (крім нерухомого майна)</t>
  </si>
  <si>
    <t xml:space="preserve">  Оплата енергосервісу</t>
  </si>
  <si>
    <t xml:space="preserve">  Реконструкція житлового фонду (приміщень)</t>
  </si>
  <si>
    <t xml:space="preserve">  Реконструкція та реставрація  інших об’єктів</t>
  </si>
  <si>
    <t xml:space="preserve">  Реставрація пам’яток культури, історії та архітектури</t>
  </si>
  <si>
    <t xml:space="preserve">Додаток 2 до Порядку складання бюджетної звітності розпорядниками
 та одержувачами бюджетних коштів, звітності фондами загальнообов’язкового 
державного соціального і пенсійного страхування (пункт 1 розділу ІІ)
</t>
  </si>
  <si>
    <r>
      <t xml:space="preserve">Періодичність: місячна, </t>
    </r>
    <r>
      <rPr>
        <u/>
        <sz val="12"/>
        <color indexed="8"/>
        <rFont val="Times New Roman"/>
        <family val="1"/>
        <charset val="204"/>
      </rPr>
      <t>квартальна</t>
    </r>
    <r>
      <rPr>
        <sz val="12"/>
        <color indexed="8"/>
        <rFont val="Times New Roman"/>
        <family val="1"/>
        <charset val="204"/>
      </rPr>
      <t>,</t>
    </r>
    <r>
      <rPr>
        <u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річна</t>
    </r>
    <r>
      <rPr>
        <u/>
        <sz val="12"/>
        <color indexed="8"/>
        <rFont val="Times New Roman"/>
        <family val="1"/>
        <charset val="204"/>
      </rPr>
      <t>.</t>
    </r>
  </si>
  <si>
    <r>
      <t xml:space="preserve">Надходження коштів – </t>
    </r>
    <r>
      <rPr>
        <sz val="12"/>
        <color indexed="8"/>
        <rFont val="Times New Roman"/>
        <family val="1"/>
        <charset val="204"/>
      </rPr>
      <t>усього</t>
    </r>
  </si>
  <si>
    <r>
      <t xml:space="preserve">Видатки - </t>
    </r>
    <r>
      <rPr>
        <sz val="12"/>
        <color indexed="8"/>
        <rFont val="Times New Roman"/>
        <family val="1"/>
        <charset val="204"/>
      </rPr>
      <t xml:space="preserve"> усього</t>
    </r>
  </si>
  <si>
    <t>про надходження і використання коштів, отриманих як плата за послуги (форма № 4-1д, №4-1м)</t>
  </si>
  <si>
    <t>м.Рівне</t>
  </si>
  <si>
    <t>Керівник</t>
  </si>
  <si>
    <t>06</t>
  </si>
  <si>
    <t>0611021</t>
  </si>
  <si>
    <t>Б. М. Турович</t>
  </si>
  <si>
    <r>
      <t xml:space="preserve">Періодичність: місячна, </t>
    </r>
    <r>
      <rPr>
        <u/>
        <sz val="10"/>
        <color indexed="8"/>
        <rFont val="Times New Roman"/>
        <family val="1"/>
        <charset val="204"/>
      </rPr>
      <t>квартальна</t>
    </r>
    <r>
      <rPr>
        <sz val="10"/>
        <color indexed="8"/>
        <rFont val="Times New Roman"/>
        <family val="1"/>
        <charset val="204"/>
      </rPr>
      <t>, річна.</t>
    </r>
  </si>
  <si>
    <r>
      <t xml:space="preserve">Надходження коштів – </t>
    </r>
    <r>
      <rPr>
        <sz val="10"/>
        <color indexed="8"/>
        <rFont val="Times New Roman"/>
        <family val="1"/>
        <charset val="204"/>
      </rPr>
      <t>усього</t>
    </r>
  </si>
  <si>
    <r>
      <t>Видатки та надання кредитів</t>
    </r>
    <r>
      <rPr>
        <sz val="10"/>
        <color indexed="8"/>
        <rFont val="Times New Roman"/>
        <family val="1"/>
        <charset val="204"/>
      </rPr>
      <t xml:space="preserve">- </t>
    </r>
    <r>
      <rPr>
        <b/>
        <sz val="10"/>
        <color indexed="8"/>
        <rFont val="Times New Roman"/>
        <family val="1"/>
        <charset val="204"/>
      </rPr>
      <t>усього</t>
    </r>
  </si>
  <si>
    <r>
      <t xml:space="preserve">  </t>
    </r>
    <r>
      <rPr>
        <sz val="10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</si>
  <si>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10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</si>
  <si>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10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</si>
  <si>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Надання загальної середньої освіти закладами загальної середньої освіти (в т. ч. школою - дитячим садком, інтернатом при школі), спеціалізованими школами, ліцеями, гімназіями, колегіумами</t>
  </si>
  <si>
    <t xml:space="preserve">              за І квартал 2022 року</t>
  </si>
  <si>
    <t>за І квартал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</si>
</sst>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8" fillId="0" borderId="0"/>
    <xf numFmtId="0" fontId="1" fillId="2" borderId="4" applyNumberFormat="0" applyFont="0" applyAlignment="0" applyProtection="0"/>
  </cellStyleXfs>
  <cellXfs count="198">
    <xf numFmtId="0" fontId="0" fillId="0" borderId="0" xfId="0"/>
    <xf numFmtId="0" fontId="0" fillId="0" borderId="0" xfId="0"/>
    <xf numFmtId="0" fontId="5" fillId="0" borderId="0" xfId="0" applyFont="1"/>
    <xf numFmtId="0" fontId="6" fillId="0" borderId="0" xfId="0" applyFont="1"/>
    <xf numFmtId="164" fontId="7" fillId="0" borderId="9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vertical="top" wrapText="1"/>
    </xf>
    <xf numFmtId="0" fontId="9" fillId="0" borderId="0" xfId="0" applyFont="1"/>
    <xf numFmtId="0" fontId="10" fillId="0" borderId="7" xfId="0" applyFont="1" applyBorder="1" applyAlignment="1"/>
    <xf numFmtId="0" fontId="10" fillId="0" borderId="0" xfId="0" applyFont="1" applyBorder="1" applyAlignment="1"/>
    <xf numFmtId="0" fontId="10" fillId="0" borderId="0" xfId="0" applyFont="1" applyAlignment="1"/>
    <xf numFmtId="0" fontId="10" fillId="0" borderId="0" xfId="0" applyFont="1" applyAlignment="1">
      <alignment horizontal="left" wrapText="1"/>
    </xf>
    <xf numFmtId="0" fontId="11" fillId="0" borderId="7" xfId="0" applyFont="1" applyBorder="1" applyAlignment="1">
      <alignment wrapText="1"/>
    </xf>
    <xf numFmtId="0" fontId="10" fillId="0" borderId="0" xfId="0" applyFont="1" applyAlignment="1">
      <alignment horizontal="left" vertical="top" wrapText="1"/>
    </xf>
    <xf numFmtId="0" fontId="11" fillId="0" borderId="8" xfId="0" applyFont="1" applyBorder="1" applyAlignment="1">
      <alignment vertical="top" wrapText="1"/>
    </xf>
    <xf numFmtId="0" fontId="12" fillId="0" borderId="0" xfId="0" applyFont="1"/>
    <xf numFmtId="0" fontId="9" fillId="0" borderId="0" xfId="0" applyFont="1" applyAlignment="1" applyProtection="1">
      <alignment horizontal="justify" vertical="top" wrapText="1"/>
      <protection locked="0"/>
    </xf>
    <xf numFmtId="0" fontId="9" fillId="0" borderId="0" xfId="0" applyFont="1" applyAlignment="1">
      <alignment horizontal="justify" vertical="top" wrapText="1"/>
    </xf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 applyProtection="1">
      <alignment horizontal="right" vertical="center" wrapText="1"/>
    </xf>
    <xf numFmtId="164" fontId="10" fillId="0" borderId="9" xfId="0" applyNumberFormat="1" applyFont="1" applyBorder="1" applyAlignment="1" applyProtection="1">
      <alignment horizontal="right" vertical="center" wrapText="1"/>
      <protection locked="0"/>
    </xf>
    <xf numFmtId="164" fontId="9" fillId="0" borderId="9" xfId="0" applyNumberFormat="1" applyFont="1" applyBorder="1" applyAlignment="1" applyProtection="1">
      <alignment horizontal="center" vertical="center" wrapText="1"/>
    </xf>
    <xf numFmtId="0" fontId="9" fillId="0" borderId="9" xfId="0" applyFont="1" applyBorder="1" applyAlignment="1">
      <alignment vertical="top" wrapText="1"/>
    </xf>
    <xf numFmtId="0" fontId="9" fillId="0" borderId="9" xfId="0" applyFont="1" applyBorder="1" applyAlignment="1">
      <alignment horizontal="justify" vertical="top" wrapText="1"/>
    </xf>
    <xf numFmtId="0" fontId="9" fillId="0" borderId="9" xfId="0" applyFont="1" applyBorder="1" applyAlignment="1">
      <alignment horizontal="center" vertical="top" wrapText="1"/>
    </xf>
    <xf numFmtId="0" fontId="10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164" fontId="12" fillId="0" borderId="9" xfId="0" applyNumberFormat="1" applyFont="1" applyBorder="1" applyAlignment="1" applyProtection="1">
      <alignment horizontal="right" vertical="center" wrapText="1"/>
    </xf>
    <xf numFmtId="0" fontId="9" fillId="0" borderId="9" xfId="0" applyFont="1" applyBorder="1" applyAlignment="1">
      <alignment vertical="center" wrapText="1"/>
    </xf>
    <xf numFmtId="164" fontId="9" fillId="0" borderId="9" xfId="0" applyNumberFormat="1" applyFont="1" applyBorder="1" applyAlignment="1" applyProtection="1">
      <alignment horizontal="right" vertical="center" wrapText="1"/>
      <protection locked="0"/>
    </xf>
    <xf numFmtId="164" fontId="9" fillId="0" borderId="9" xfId="0" applyNumberFormat="1" applyFont="1" applyBorder="1" applyAlignment="1" applyProtection="1">
      <alignment horizontal="right"/>
      <protection locked="0"/>
    </xf>
    <xf numFmtId="0" fontId="12" fillId="0" borderId="9" xfId="0" applyFont="1" applyBorder="1" applyAlignment="1">
      <alignment horizontal="justify" vertical="center" wrapText="1"/>
    </xf>
    <xf numFmtId="164" fontId="12" fillId="0" borderId="9" xfId="0" applyNumberFormat="1" applyFont="1" applyBorder="1" applyAlignment="1" applyProtection="1">
      <alignment horizontal="right" vertical="center" wrapText="1"/>
      <protection locked="0"/>
    </xf>
    <xf numFmtId="0" fontId="10" fillId="0" borderId="9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14" fillId="0" borderId="9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164" fontId="11" fillId="0" borderId="9" xfId="0" applyNumberFormat="1" applyFont="1" applyBorder="1" applyAlignment="1" applyProtection="1">
      <alignment horizontal="right" vertical="center" wrapText="1"/>
      <protection locked="0"/>
    </xf>
    <xf numFmtId="164" fontId="11" fillId="0" borderId="9" xfId="0" applyNumberFormat="1" applyFont="1" applyBorder="1" applyAlignment="1" applyProtection="1">
      <alignment horizontal="right"/>
      <protection locked="0"/>
    </xf>
    <xf numFmtId="164" fontId="11" fillId="0" borderId="9" xfId="0" applyNumberFormat="1" applyFont="1" applyBorder="1" applyAlignment="1" applyProtection="1">
      <alignment horizontal="right" vertical="top" wrapText="1"/>
      <protection locked="0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/>
    <xf numFmtId="2" fontId="9" fillId="0" borderId="0" xfId="0" applyNumberFormat="1" applyFont="1" applyBorder="1" applyAlignment="1">
      <alignment horizontal="center" vertical="center" wrapText="1"/>
    </xf>
    <xf numFmtId="0" fontId="10" fillId="0" borderId="0" xfId="0" applyFont="1"/>
    <xf numFmtId="0" fontId="10" fillId="0" borderId="6" xfId="0" applyFont="1" applyBorder="1" applyAlignment="1">
      <alignment horizontal="center" vertical="top"/>
    </xf>
    <xf numFmtId="0" fontId="10" fillId="0" borderId="7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165" fontId="10" fillId="0" borderId="9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Border="1"/>
    <xf numFmtId="0" fontId="1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Border="1"/>
    <xf numFmtId="0" fontId="9" fillId="0" borderId="0" xfId="0" applyFont="1" applyBorder="1" applyAlignment="1" applyProtection="1">
      <alignment horizontal="justify" vertical="top" wrapText="1"/>
      <protection locked="0"/>
    </xf>
    <xf numFmtId="0" fontId="9" fillId="0" borderId="0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center" vertical="top" wrapText="1"/>
    </xf>
    <xf numFmtId="49" fontId="10" fillId="0" borderId="0" xfId="0" applyNumberFormat="1" applyFont="1" applyBorder="1" applyAlignment="1">
      <alignment horizontal="center" vertical="center" wrapText="1"/>
    </xf>
    <xf numFmtId="164" fontId="10" fillId="0" borderId="0" xfId="0" applyNumberFormat="1" applyFont="1" applyBorder="1" applyAlignment="1" applyProtection="1">
      <alignment horizontal="right" vertical="center" wrapText="1"/>
    </xf>
    <xf numFmtId="164" fontId="10" fillId="0" borderId="0" xfId="0" applyNumberFormat="1" applyFont="1" applyBorder="1" applyAlignment="1" applyProtection="1">
      <alignment horizontal="right" vertical="center" wrapText="1"/>
      <protection locked="0"/>
    </xf>
    <xf numFmtId="164" fontId="9" fillId="0" borderId="0" xfId="0" applyNumberFormat="1" applyFont="1" applyBorder="1" applyAlignment="1" applyProtection="1">
      <alignment horizontal="center" vertical="center" wrapText="1"/>
    </xf>
    <xf numFmtId="164" fontId="7" fillId="0" borderId="0" xfId="0" applyNumberFormat="1" applyFont="1" applyBorder="1" applyAlignment="1" applyProtection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center" wrapText="1"/>
    </xf>
    <xf numFmtId="164" fontId="12" fillId="0" borderId="0" xfId="0" applyNumberFormat="1" applyFont="1" applyBorder="1" applyAlignment="1" applyProtection="1">
      <alignment horizontal="right" vertical="center" wrapText="1"/>
    </xf>
    <xf numFmtId="0" fontId="9" fillId="0" borderId="0" xfId="0" applyFont="1" applyBorder="1" applyAlignment="1">
      <alignment vertical="center" wrapText="1"/>
    </xf>
    <xf numFmtId="164" fontId="9" fillId="0" borderId="0" xfId="0" applyNumberFormat="1" applyFont="1" applyBorder="1" applyAlignment="1" applyProtection="1">
      <alignment horizontal="right" vertical="center" wrapText="1"/>
      <protection locked="0"/>
    </xf>
    <xf numFmtId="164" fontId="9" fillId="0" borderId="0" xfId="0" applyNumberFormat="1" applyFont="1" applyBorder="1" applyAlignment="1" applyProtection="1">
      <alignment horizontal="right"/>
      <protection locked="0"/>
    </xf>
    <xf numFmtId="0" fontId="12" fillId="0" borderId="0" xfId="0" applyFont="1" applyBorder="1" applyAlignment="1">
      <alignment horizontal="justify" vertical="center" wrapText="1"/>
    </xf>
    <xf numFmtId="164" fontId="12" fillId="0" borderId="0" xfId="0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164" fontId="11" fillId="0" borderId="0" xfId="0" applyNumberFormat="1" applyFont="1" applyBorder="1" applyAlignment="1" applyProtection="1">
      <alignment horizontal="right" vertical="center" wrapText="1"/>
      <protection locked="0"/>
    </xf>
    <xf numFmtId="164" fontId="11" fillId="0" borderId="0" xfId="0" applyNumberFormat="1" applyFont="1" applyBorder="1" applyAlignment="1" applyProtection="1">
      <alignment horizontal="right"/>
      <protection locked="0"/>
    </xf>
    <xf numFmtId="164" fontId="11" fillId="0" borderId="0" xfId="0" applyNumberFormat="1" applyFont="1" applyBorder="1" applyAlignment="1" applyProtection="1">
      <alignment horizontal="right" vertical="top" wrapText="1"/>
      <protection locked="0"/>
    </xf>
    <xf numFmtId="0" fontId="10" fillId="0" borderId="0" xfId="0" applyFont="1" applyBorder="1"/>
    <xf numFmtId="0" fontId="10" fillId="0" borderId="0" xfId="0" applyFont="1" applyBorder="1" applyAlignment="1">
      <alignment horizontal="center" vertical="top"/>
    </xf>
    <xf numFmtId="0" fontId="6" fillId="0" borderId="7" xfId="0" applyFont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vertical="top" wrapText="1"/>
    </xf>
    <xf numFmtId="0" fontId="19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8" fillId="0" borderId="0" xfId="0" applyFont="1"/>
    <xf numFmtId="0" fontId="6" fillId="0" borderId="0" xfId="0" applyFont="1" applyAlignment="1">
      <alignment wrapText="1"/>
    </xf>
    <xf numFmtId="0" fontId="18" fillId="0" borderId="0" xfId="0" applyFont="1" applyAlignment="1"/>
    <xf numFmtId="0" fontId="6" fillId="0" borderId="0" xfId="0" applyFont="1" applyAlignment="1">
      <alignment horizontal="left" vertical="top" wrapText="1"/>
    </xf>
    <xf numFmtId="1" fontId="6" fillId="3" borderId="7" xfId="0" applyNumberFormat="1" applyFont="1" applyFill="1" applyBorder="1" applyAlignment="1" applyProtection="1">
      <alignment horizontal="center" wrapText="1"/>
    </xf>
    <xf numFmtId="0" fontId="20" fillId="0" borderId="0" xfId="0" applyFont="1" applyBorder="1" applyAlignment="1">
      <alignment wrapText="1"/>
    </xf>
    <xf numFmtId="0" fontId="21" fillId="0" borderId="0" xfId="0" applyFont="1" applyAlignment="1"/>
    <xf numFmtId="0" fontId="6" fillId="0" borderId="0" xfId="0" applyFont="1" applyBorder="1" applyAlignment="1">
      <alignment vertical="top" wrapText="1"/>
    </xf>
    <xf numFmtId="49" fontId="6" fillId="4" borderId="8" xfId="0" applyNumberFormat="1" applyFont="1" applyFill="1" applyBorder="1" applyAlignment="1" applyProtection="1">
      <alignment horizontal="center" wrapText="1"/>
      <protection locked="0"/>
    </xf>
    <xf numFmtId="49" fontId="6" fillId="3" borderId="8" xfId="0" applyNumberFormat="1" applyFont="1" applyFill="1" applyBorder="1" applyAlignment="1" applyProtection="1">
      <alignment horizontal="center" wrapText="1"/>
    </xf>
    <xf numFmtId="0" fontId="18" fillId="0" borderId="0" xfId="0" applyFont="1" applyAlignment="1">
      <alignment horizontal="justify" vertical="top" wrapText="1"/>
    </xf>
    <xf numFmtId="0" fontId="20" fillId="0" borderId="0" xfId="0" applyFont="1"/>
    <xf numFmtId="0" fontId="18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 applyProtection="1">
      <alignment horizontal="right" vertical="center" wrapText="1"/>
    </xf>
    <xf numFmtId="164" fontId="6" fillId="0" borderId="9" xfId="0" applyNumberFormat="1" applyFont="1" applyBorder="1" applyAlignment="1" applyProtection="1">
      <alignment horizontal="right" vertical="center" wrapText="1"/>
      <protection locked="0"/>
    </xf>
    <xf numFmtId="164" fontId="18" fillId="0" borderId="9" xfId="0" applyNumberFormat="1" applyFont="1" applyBorder="1" applyAlignment="1" applyProtection="1">
      <alignment horizontal="center" vertical="center" wrapText="1"/>
    </xf>
    <xf numFmtId="0" fontId="18" fillId="0" borderId="9" xfId="0" applyFont="1" applyBorder="1" applyAlignment="1">
      <alignment vertical="top" wrapText="1"/>
    </xf>
    <xf numFmtId="164" fontId="18" fillId="0" borderId="9" xfId="0" applyNumberFormat="1" applyFont="1" applyBorder="1" applyAlignment="1" applyProtection="1">
      <alignment horizontal="right" vertical="center" wrapText="1"/>
      <protection locked="0"/>
    </xf>
    <xf numFmtId="164" fontId="18" fillId="0" borderId="9" xfId="0" applyNumberFormat="1" applyFont="1" applyBorder="1" applyAlignment="1" applyProtection="1">
      <alignment horizontal="right" vertical="center" wrapText="1"/>
    </xf>
    <xf numFmtId="0" fontId="6" fillId="0" borderId="9" xfId="0" applyFont="1" applyBorder="1" applyAlignment="1">
      <alignment horizontal="center"/>
    </xf>
    <xf numFmtId="0" fontId="18" fillId="0" borderId="9" xfId="0" applyFont="1" applyBorder="1" applyAlignment="1" applyProtection="1">
      <alignment horizontal="center" vertical="top" wrapText="1"/>
    </xf>
    <xf numFmtId="0" fontId="6" fillId="0" borderId="9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9" xfId="0" applyFont="1" applyBorder="1" applyAlignment="1">
      <alignment horizontal="center" vertical="center" wrapText="1"/>
    </xf>
    <xf numFmtId="49" fontId="21" fillId="0" borderId="9" xfId="0" applyNumberFormat="1" applyFont="1" applyBorder="1" applyAlignment="1">
      <alignment horizontal="center" vertical="center" wrapText="1"/>
    </xf>
    <xf numFmtId="164" fontId="21" fillId="0" borderId="9" xfId="0" applyNumberFormat="1" applyFont="1" applyBorder="1" applyAlignment="1" applyProtection="1">
      <alignment horizontal="right" vertical="center" wrapText="1"/>
    </xf>
    <xf numFmtId="0" fontId="18" fillId="0" borderId="9" xfId="0" applyFont="1" applyBorder="1" applyAlignment="1">
      <alignment vertical="center" wrapText="1"/>
    </xf>
    <xf numFmtId="0" fontId="21" fillId="0" borderId="9" xfId="0" applyFont="1" applyBorder="1" applyAlignment="1">
      <alignment horizontal="justify" vertical="center" wrapText="1"/>
    </xf>
    <xf numFmtId="164" fontId="21" fillId="0" borderId="9" xfId="0" applyNumberFormat="1" applyFont="1" applyBorder="1" applyAlignment="1" applyProtection="1">
      <alignment horizontal="right" vertical="center" wrapText="1"/>
      <protection locked="0"/>
    </xf>
    <xf numFmtId="0" fontId="6" fillId="0" borderId="9" xfId="0" applyFont="1" applyBorder="1" applyAlignment="1">
      <alignment horizontal="justify" vertical="center" wrapText="1"/>
    </xf>
    <xf numFmtId="0" fontId="18" fillId="0" borderId="9" xfId="0" applyFont="1" applyBorder="1" applyAlignment="1">
      <alignment horizontal="justify" vertical="center" wrapText="1"/>
    </xf>
    <xf numFmtId="0" fontId="23" fillId="0" borderId="9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164" fontId="6" fillId="0" borderId="9" xfId="0" applyNumberFormat="1" applyFont="1" applyBorder="1" applyAlignment="1">
      <alignment horizontal="right" wrapText="1"/>
    </xf>
    <xf numFmtId="164" fontId="18" fillId="0" borderId="9" xfId="0" applyNumberFormat="1" applyFont="1" applyBorder="1" applyAlignment="1">
      <alignment horizontal="center" vertical="top" wrapText="1"/>
    </xf>
    <xf numFmtId="164" fontId="21" fillId="0" borderId="9" xfId="0" applyNumberFormat="1" applyFont="1" applyBorder="1" applyAlignment="1">
      <alignment horizontal="right" wrapText="1"/>
    </xf>
    <xf numFmtId="164" fontId="18" fillId="0" borderId="9" xfId="0" applyNumberFormat="1" applyFont="1" applyBorder="1" applyAlignment="1">
      <alignment horizontal="right" wrapText="1"/>
    </xf>
    <xf numFmtId="0" fontId="21" fillId="0" borderId="0" xfId="0" applyFont="1" applyBorder="1" applyAlignment="1">
      <alignment wrapText="1"/>
    </xf>
    <xf numFmtId="0" fontId="21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2" fontId="18" fillId="0" borderId="0" xfId="0" applyNumberFormat="1" applyFont="1" applyBorder="1" applyAlignment="1">
      <alignment horizontal="center" vertical="top" wrapText="1"/>
    </xf>
    <xf numFmtId="2" fontId="21" fillId="0" borderId="0" xfId="0" applyNumberFormat="1" applyFont="1" applyBorder="1" applyAlignment="1">
      <alignment horizontal="center" vertical="top" wrapText="1"/>
    </xf>
    <xf numFmtId="0" fontId="25" fillId="0" borderId="0" xfId="0" applyFont="1"/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165" fontId="10" fillId="0" borderId="0" xfId="0" applyNumberFormat="1" applyFont="1" applyBorder="1" applyAlignment="1" applyProtection="1">
      <alignment horizontal="right" vertical="center" wrapText="1"/>
      <protection locked="0"/>
    </xf>
    <xf numFmtId="0" fontId="20" fillId="0" borderId="7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20" fillId="0" borderId="8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18" fillId="0" borderId="7" xfId="0" applyFont="1" applyBorder="1" applyAlignment="1">
      <alignment horizontal="left"/>
    </xf>
    <xf numFmtId="2" fontId="18" fillId="0" borderId="0" xfId="0" applyNumberFormat="1" applyFont="1" applyFill="1" applyBorder="1" applyAlignment="1" applyProtection="1">
      <alignment horizontal="center" vertical="top"/>
      <protection locked="0"/>
    </xf>
    <xf numFmtId="0" fontId="6" fillId="0" borderId="6" xfId="0" applyFont="1" applyBorder="1" applyAlignment="1">
      <alignment horizontal="center" vertical="top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0" fillId="0" borderId="8" xfId="0" applyFont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20" fillId="0" borderId="7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2" fontId="9" fillId="0" borderId="0" xfId="0" applyNumberFormat="1" applyFont="1" applyFill="1" applyBorder="1" applyAlignment="1" applyProtection="1">
      <alignment horizontal="center" vertical="top"/>
      <protection locked="0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left"/>
    </xf>
    <xf numFmtId="49" fontId="9" fillId="0" borderId="0" xfId="0" applyNumberFormat="1" applyFont="1" applyBorder="1" applyAlignment="1">
      <alignment horizontal="left" wrapText="1"/>
    </xf>
    <xf numFmtId="0" fontId="11" fillId="0" borderId="8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left"/>
    </xf>
    <xf numFmtId="0" fontId="10" fillId="0" borderId="0" xfId="0" applyFont="1" applyBorder="1" applyAlignment="1">
      <alignment horizontal="left" wrapText="1"/>
    </xf>
    <xf numFmtId="1" fontId="10" fillId="3" borderId="0" xfId="0" applyNumberFormat="1" applyFont="1" applyFill="1" applyBorder="1" applyAlignment="1" applyProtection="1">
      <alignment horizontal="center" vertical="top" wrapText="1"/>
    </xf>
    <xf numFmtId="0" fontId="11" fillId="0" borderId="0" xfId="0" applyFont="1" applyBorder="1" applyAlignment="1">
      <alignment horizontal="left" wrapText="1"/>
    </xf>
    <xf numFmtId="49" fontId="10" fillId="5" borderId="0" xfId="0" applyNumberFormat="1" applyFont="1" applyFill="1" applyBorder="1" applyAlignment="1" applyProtection="1">
      <alignment horizontal="center" wrapText="1"/>
      <protection locked="0"/>
    </xf>
    <xf numFmtId="49" fontId="10" fillId="3" borderId="0" xfId="0" applyNumberFormat="1" applyFont="1" applyFill="1" applyBorder="1" applyAlignment="1" applyProtection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49" fontId="10" fillId="5" borderId="8" xfId="0" applyNumberFormat="1" applyFont="1" applyFill="1" applyBorder="1" applyAlignment="1" applyProtection="1">
      <alignment horizontal="center" wrapText="1"/>
      <protection locked="0"/>
    </xf>
    <xf numFmtId="0" fontId="11" fillId="0" borderId="7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10" fillId="3" borderId="8" xfId="0" applyNumberFormat="1" applyFont="1" applyFill="1" applyBorder="1" applyAlignment="1" applyProtection="1">
      <alignment horizontal="center" wrapText="1"/>
    </xf>
    <xf numFmtId="0" fontId="11" fillId="0" borderId="8" xfId="0" applyFont="1" applyBorder="1" applyAlignment="1">
      <alignment horizontal="left" wrapText="1"/>
    </xf>
    <xf numFmtId="0" fontId="10" fillId="0" borderId="0" xfId="0" applyFont="1" applyAlignment="1">
      <alignment horizontal="center"/>
    </xf>
    <xf numFmtId="0" fontId="11" fillId="0" borderId="7" xfId="0" applyFont="1" applyBorder="1" applyAlignment="1">
      <alignment horizontal="center" wrapText="1"/>
    </xf>
    <xf numFmtId="1" fontId="10" fillId="3" borderId="8" xfId="0" applyNumberFormat="1" applyFont="1" applyFill="1" applyBorder="1" applyAlignment="1" applyProtection="1">
      <alignment horizontal="center" vertical="top" wrapText="1"/>
    </xf>
    <xf numFmtId="49" fontId="9" fillId="0" borderId="7" xfId="0" applyNumberFormat="1" applyFont="1" applyBorder="1" applyAlignment="1">
      <alignment horizontal="left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right"/>
    </xf>
    <xf numFmtId="0" fontId="9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</cellXfs>
  <cellStyles count="8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 2" xfId="5"/>
    <cellStyle name="Обычный 3" xfId="6"/>
    <cellStyle name="Примечание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42;&#1030;&#1058;&#1048;%202019\Users\User\Desktop\&#1053;&#1086;&#1074;&#1072;%20&#1087;&#1072;&#1087;&#1082;&#1072;\&#1079;&#1074;&#1110;&#1090;&#1080;%20&#1079;&#1072;%201%20&#1082;&#1074;.2018%20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 4.2 0611020"/>
      <sheetName val="зведена 4,2 школи"/>
      <sheetName val="Ф 4.2 зведена САДОЧКИ"/>
      <sheetName val="Ф 4.2 садочки"/>
      <sheetName val="Ф 4.1 зведена 0611010"/>
      <sheetName val="Ф 4.1 0611010"/>
      <sheetName val="Ф 4.1 0611020"/>
      <sheetName val="Ф 4.1. зведена ШКОЛИ"/>
      <sheetName val="Аркуш1"/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ЗОШ №1"/>
      <sheetName val="Ф.4.1.НВК №2"/>
      <sheetName val="Ф.4.1.ЗОШ №3"/>
      <sheetName val="Ф.4.1.ЗОШ №4"/>
      <sheetName val="Ф.4.1.ЗОШ №5"/>
      <sheetName val="Ф.4.1.ЗОШ №6"/>
      <sheetName val="Ф.4.1.ЗОШ №8"/>
      <sheetName val="Ф.4.1.ЗОШ №9"/>
      <sheetName val="Ф.4.1.ЗОШ №10"/>
      <sheetName val="Ф.4.1.НВК №12"/>
      <sheetName val="Ф.4.1.ЗОШ №13"/>
      <sheetName val="Ф.4.1.НВК №14"/>
      <sheetName val="Ф.4.1.ЗОШ №15"/>
      <sheetName val="Ф.4.1.ЗОШ №16"/>
      <sheetName val="Ф.4.1.ЗОШ №17"/>
      <sheetName val="Ф.4.1.ЗОШ №18"/>
      <sheetName val="Ф.4.1.НВК №19"/>
      <sheetName val="Ф.4.1.ЗОШ №20"/>
      <sheetName val="Ф.4.1.колег"/>
      <sheetName val="Ф.4.1.ЗОШ №22"/>
      <sheetName val="Ф.4.1.ЗОШ №23"/>
      <sheetName val="Ф.4.1.ЗОШ №24"/>
      <sheetName val="Ф.4.1.ЗОШ №25"/>
      <sheetName val="Ф.4.1.ЗОШ №26"/>
      <sheetName val="Ф.4.1.ЗОШ №27"/>
      <sheetName val="Ф.4.1.ЗОШ №28"/>
      <sheetName val="Ф.4.1.ЕПЛ"/>
      <sheetName val="Ф.4.1.НВК 1"/>
      <sheetName val="Ф.4.1.Гармонія"/>
      <sheetName val="Ф.4.1.КФК30"/>
      <sheetName val="Ф.4.2.ЗВЕД"/>
      <sheetName val="Ф.4.2.ЗОШ №1"/>
      <sheetName val="Ф.4.2.ЗОШ №6"/>
      <sheetName val="Ф.4.2.ЗОШ №9"/>
      <sheetName val="Ф.4.2.НВК №12"/>
      <sheetName val="Ф.4.2.НВК №14"/>
      <sheetName val="Ф.4.2.ЗОШ №16"/>
      <sheetName val="Ф.4.2.НВК №19"/>
      <sheetName val="Ф.4.2.ЗОШ №24"/>
      <sheetName val="Ф.4.2.ЗОШ №25"/>
      <sheetName val="Ф.4.2.НВК №26"/>
      <sheetName val="Ф.4.2.ЗОШ №28"/>
      <sheetName val="Ф.4.2.Гармонія"/>
      <sheetName val="Ф.4.2.НВК №1"/>
      <sheetName val="Ф.4.2.без №"/>
      <sheetName val="Ф.4.2.НВК №2"/>
      <sheetName val="Ф.4.2.ЗОШ №3"/>
      <sheetName val="Ф.4.2.ЗОШ №11"/>
      <sheetName val="Ф.4.2.ЗОШ №13"/>
      <sheetName val="Ф.4.2.ЗОШ №15"/>
      <sheetName val="Ф.4.2.ЗОШ №18"/>
      <sheetName val="Ф.4.2.ЗОШ №20"/>
      <sheetName val="Ф.4.2.Колег"/>
      <sheetName val="Ф.4.2.ЗОШ №23"/>
      <sheetName val="Ф.4.2.ЗОШ №27"/>
      <sheetName val="Ф.4.2.РЕПЛ"/>
      <sheetName val="Ф.4.2.НВК №17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>
            <v>0</v>
          </cell>
          <cell r="B1">
            <v>0</v>
          </cell>
          <cell r="C1">
            <v>0</v>
          </cell>
        </row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 t="str">
            <v xml:space="preserve">ЗДО ясла-садок №02 </v>
          </cell>
          <cell r="C6">
            <v>0</v>
          </cell>
        </row>
        <row r="7">
          <cell r="B7" t="str">
            <v>м.Рівне</v>
          </cell>
          <cell r="C7">
            <v>0</v>
          </cell>
          <cell r="F7">
            <v>0</v>
          </cell>
        </row>
        <row r="8">
          <cell r="B8" t="str">
            <v>Орган місцевого самоврядування</v>
          </cell>
          <cell r="C8">
            <v>0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 t="str">
            <v>КЕКВ</v>
          </cell>
          <cell r="C15" t="str">
            <v>Код рядка</v>
          </cell>
        </row>
        <row r="16">
          <cell r="B16">
            <v>0</v>
          </cell>
          <cell r="C16">
            <v>0</v>
          </cell>
        </row>
        <row r="17">
          <cell r="B17">
            <v>0</v>
          </cell>
          <cell r="C17">
            <v>0</v>
          </cell>
        </row>
        <row r="18">
          <cell r="B18">
            <v>0</v>
          </cell>
          <cell r="C18">
            <v>0</v>
          </cell>
        </row>
        <row r="19">
          <cell r="B19">
            <v>2</v>
          </cell>
          <cell r="C19">
            <v>3</v>
          </cell>
        </row>
        <row r="20">
          <cell r="B20" t="str">
            <v>Х</v>
          </cell>
          <cell r="C20" t="str">
            <v>010</v>
          </cell>
        </row>
        <row r="21">
          <cell r="B21" t="str">
            <v>Х</v>
          </cell>
          <cell r="C21" t="str">
            <v>020</v>
          </cell>
        </row>
        <row r="22">
          <cell r="B22" t="str">
            <v>Х</v>
          </cell>
          <cell r="C22" t="str">
            <v>030</v>
          </cell>
        </row>
        <row r="23">
          <cell r="B23" t="str">
            <v>Х</v>
          </cell>
          <cell r="C23" t="str">
            <v>040</v>
          </cell>
        </row>
        <row r="24">
          <cell r="B24" t="str">
            <v>Х</v>
          </cell>
          <cell r="C24" t="str">
            <v>050</v>
          </cell>
        </row>
        <row r="25">
          <cell r="B25" t="str">
            <v>Х</v>
          </cell>
          <cell r="C25" t="str">
            <v>060</v>
          </cell>
        </row>
        <row r="26">
          <cell r="B26" t="str">
            <v>Х</v>
          </cell>
          <cell r="C26" t="str">
            <v>070</v>
          </cell>
        </row>
        <row r="27">
          <cell r="B27">
            <v>0</v>
          </cell>
          <cell r="C27">
            <v>0</v>
          </cell>
        </row>
        <row r="28">
          <cell r="B28">
            <v>2000</v>
          </cell>
          <cell r="C28" t="str">
            <v>080</v>
          </cell>
        </row>
        <row r="29">
          <cell r="B29">
            <v>2100</v>
          </cell>
          <cell r="C29" t="str">
            <v>090</v>
          </cell>
        </row>
        <row r="30">
          <cell r="B30">
            <v>2110</v>
          </cell>
          <cell r="C30">
            <v>100</v>
          </cell>
        </row>
        <row r="31">
          <cell r="B31">
            <v>2111</v>
          </cell>
          <cell r="C31">
            <v>110</v>
          </cell>
        </row>
        <row r="32">
          <cell r="B32">
            <v>2112</v>
          </cell>
          <cell r="C32">
            <v>120</v>
          </cell>
        </row>
        <row r="33">
          <cell r="B33">
            <v>2120</v>
          </cell>
          <cell r="C33">
            <v>130</v>
          </cell>
        </row>
        <row r="34">
          <cell r="B34">
            <v>2200</v>
          </cell>
          <cell r="C34">
            <v>140</v>
          </cell>
        </row>
        <row r="35">
          <cell r="B35">
            <v>2210</v>
          </cell>
          <cell r="C35">
            <v>150</v>
          </cell>
        </row>
        <row r="36">
          <cell r="B36">
            <v>2220</v>
          </cell>
          <cell r="C36">
            <v>160</v>
          </cell>
        </row>
        <row r="37">
          <cell r="B37">
            <v>2230</v>
          </cell>
          <cell r="C37">
            <v>170</v>
          </cell>
        </row>
        <row r="38">
          <cell r="B38">
            <v>2240</v>
          </cell>
          <cell r="C38">
            <v>180</v>
          </cell>
        </row>
        <row r="39">
          <cell r="B39">
            <v>2250</v>
          </cell>
          <cell r="C39">
            <v>190</v>
          </cell>
        </row>
        <row r="40">
          <cell r="B40">
            <v>2260</v>
          </cell>
          <cell r="C40">
            <v>200</v>
          </cell>
        </row>
        <row r="41">
          <cell r="B41">
            <v>2270</v>
          </cell>
          <cell r="C41">
            <v>210</v>
          </cell>
        </row>
        <row r="42">
          <cell r="B42">
            <v>2271</v>
          </cell>
          <cell r="C42">
            <v>220</v>
          </cell>
        </row>
        <row r="43">
          <cell r="B43">
            <v>2272</v>
          </cell>
          <cell r="C43">
            <v>230</v>
          </cell>
        </row>
        <row r="44">
          <cell r="B44">
            <v>2273</v>
          </cell>
          <cell r="C44">
            <v>240</v>
          </cell>
        </row>
        <row r="45">
          <cell r="B45">
            <v>2274</v>
          </cell>
          <cell r="C45">
            <v>250</v>
          </cell>
        </row>
        <row r="46">
          <cell r="B46">
            <v>2275</v>
          </cell>
          <cell r="C46">
            <v>260</v>
          </cell>
        </row>
        <row r="47">
          <cell r="B47">
            <v>2276</v>
          </cell>
          <cell r="C47">
            <v>270</v>
          </cell>
        </row>
        <row r="48">
          <cell r="B48">
            <v>2280</v>
          </cell>
          <cell r="C48">
            <v>280</v>
          </cell>
        </row>
        <row r="49">
          <cell r="B49">
            <v>2281</v>
          </cell>
          <cell r="C49">
            <v>290</v>
          </cell>
        </row>
        <row r="50">
          <cell r="B50">
            <v>2282</v>
          </cell>
          <cell r="C50">
            <v>300</v>
          </cell>
        </row>
        <row r="51">
          <cell r="B51">
            <v>2400</v>
          </cell>
          <cell r="C51">
            <v>310</v>
          </cell>
        </row>
        <row r="52">
          <cell r="B52">
            <v>2410</v>
          </cell>
          <cell r="C52">
            <v>320</v>
          </cell>
        </row>
        <row r="53">
          <cell r="B53">
            <v>2420</v>
          </cell>
          <cell r="C53">
            <v>330</v>
          </cell>
        </row>
        <row r="54">
          <cell r="B54">
            <v>2600</v>
          </cell>
          <cell r="C54">
            <v>340</v>
          </cell>
        </row>
        <row r="55">
          <cell r="B55">
            <v>2610</v>
          </cell>
          <cell r="C55">
            <v>350</v>
          </cell>
        </row>
        <row r="56">
          <cell r="B56">
            <v>2620</v>
          </cell>
          <cell r="C56">
            <v>360</v>
          </cell>
        </row>
        <row r="57">
          <cell r="B57">
            <v>2630</v>
          </cell>
          <cell r="C57">
            <v>370</v>
          </cell>
        </row>
        <row r="58">
          <cell r="B58">
            <v>2700</v>
          </cell>
          <cell r="C58">
            <v>380</v>
          </cell>
        </row>
        <row r="59">
          <cell r="B59">
            <v>2710</v>
          </cell>
          <cell r="C59">
            <v>390</v>
          </cell>
        </row>
        <row r="60">
          <cell r="B60">
            <v>2720</v>
          </cell>
          <cell r="C60">
            <v>400</v>
          </cell>
        </row>
        <row r="61">
          <cell r="B61">
            <v>2730</v>
          </cell>
          <cell r="C61">
            <v>410</v>
          </cell>
        </row>
        <row r="62">
          <cell r="B62">
            <v>2800</v>
          </cell>
          <cell r="C62">
            <v>420</v>
          </cell>
        </row>
        <row r="63">
          <cell r="B63">
            <v>3000</v>
          </cell>
          <cell r="C63">
            <v>430</v>
          </cell>
        </row>
        <row r="64">
          <cell r="B64">
            <v>3100</v>
          </cell>
          <cell r="C64">
            <v>440</v>
          </cell>
        </row>
        <row r="65">
          <cell r="B65">
            <v>3110</v>
          </cell>
          <cell r="C65">
            <v>450</v>
          </cell>
        </row>
        <row r="66">
          <cell r="B66">
            <v>3120</v>
          </cell>
          <cell r="C66">
            <v>460</v>
          </cell>
        </row>
        <row r="67">
          <cell r="B67">
            <v>3121</v>
          </cell>
          <cell r="C67">
            <v>470</v>
          </cell>
        </row>
        <row r="68">
          <cell r="B68">
            <v>3122</v>
          </cell>
          <cell r="C68">
            <v>480</v>
          </cell>
        </row>
        <row r="69">
          <cell r="B69">
            <v>3130</v>
          </cell>
          <cell r="C69">
            <v>490</v>
          </cell>
        </row>
        <row r="70">
          <cell r="B70">
            <v>3131</v>
          </cell>
          <cell r="C70">
            <v>500</v>
          </cell>
        </row>
        <row r="71">
          <cell r="B71">
            <v>3132</v>
          </cell>
          <cell r="C71">
            <v>510</v>
          </cell>
        </row>
        <row r="72">
          <cell r="B72">
            <v>3140</v>
          </cell>
          <cell r="C72">
            <v>520</v>
          </cell>
        </row>
        <row r="73">
          <cell r="B73">
            <v>3141</v>
          </cell>
          <cell r="C73">
            <v>530</v>
          </cell>
        </row>
        <row r="74">
          <cell r="B74">
            <v>3142</v>
          </cell>
          <cell r="C74">
            <v>540</v>
          </cell>
        </row>
        <row r="75">
          <cell r="B75">
            <v>3143</v>
          </cell>
          <cell r="C75">
            <v>550</v>
          </cell>
        </row>
        <row r="76">
          <cell r="B76">
            <v>3150</v>
          </cell>
          <cell r="C76">
            <v>560</v>
          </cell>
        </row>
        <row r="77">
          <cell r="B77">
            <v>3160</v>
          </cell>
          <cell r="C77">
            <v>570</v>
          </cell>
        </row>
        <row r="78">
          <cell r="B78">
            <v>3200</v>
          </cell>
          <cell r="C78">
            <v>580</v>
          </cell>
        </row>
        <row r="79">
          <cell r="B79">
            <v>3210</v>
          </cell>
          <cell r="C79">
            <v>590</v>
          </cell>
        </row>
        <row r="80">
          <cell r="B80">
            <v>3220</v>
          </cell>
          <cell r="C80">
            <v>600</v>
          </cell>
        </row>
        <row r="81">
          <cell r="B81">
            <v>3230</v>
          </cell>
          <cell r="C81">
            <v>610</v>
          </cell>
        </row>
        <row r="82">
          <cell r="B82">
            <v>3240</v>
          </cell>
          <cell r="C82">
            <v>620</v>
          </cell>
        </row>
        <row r="83">
          <cell r="B83">
            <v>0</v>
          </cell>
          <cell r="C83">
            <v>0</v>
          </cell>
        </row>
        <row r="84">
          <cell r="B84">
            <v>0</v>
          </cell>
          <cell r="C84">
            <v>0</v>
          </cell>
        </row>
        <row r="85">
          <cell r="B85">
            <v>0</v>
          </cell>
          <cell r="C85">
            <v>0</v>
          </cell>
        </row>
        <row r="86">
          <cell r="B86">
            <v>0</v>
          </cell>
          <cell r="C86">
            <v>0</v>
          </cell>
        </row>
        <row r="87">
          <cell r="B87">
            <v>0</v>
          </cell>
          <cell r="C87">
            <v>0</v>
          </cell>
        </row>
        <row r="88">
          <cell r="B88">
            <v>0</v>
          </cell>
          <cell r="C88">
            <v>0</v>
          </cell>
        </row>
        <row r="89">
          <cell r="B89">
            <v>0</v>
          </cell>
          <cell r="C89">
            <v>0</v>
          </cell>
        </row>
        <row r="90">
          <cell r="B90">
            <v>0</v>
          </cell>
          <cell r="C90">
            <v>0</v>
          </cell>
        </row>
        <row r="91">
          <cell r="B91">
            <v>0</v>
          </cell>
          <cell r="C91">
            <v>0</v>
          </cell>
        </row>
        <row r="92">
          <cell r="B92">
            <v>0</v>
          </cell>
          <cell r="C92">
            <v>0</v>
          </cell>
        </row>
        <row r="93">
          <cell r="B93">
            <v>0</v>
          </cell>
          <cell r="C93">
            <v>0</v>
          </cell>
        </row>
        <row r="94">
          <cell r="B94" t="str">
            <v>ЗДО ясла-садок №17 "Вишенька"</v>
          </cell>
          <cell r="C94">
            <v>0</v>
          </cell>
        </row>
        <row r="95">
          <cell r="B95" t="str">
            <v>м.Рівне</v>
          </cell>
          <cell r="C95">
            <v>0</v>
          </cell>
        </row>
        <row r="96">
          <cell r="B96" t="str">
            <v>Орган місцевого самоврядування</v>
          </cell>
          <cell r="C96">
            <v>0</v>
          </cell>
        </row>
        <row r="97">
          <cell r="B97">
            <v>0</v>
          </cell>
          <cell r="C97">
            <v>0</v>
          </cell>
        </row>
        <row r="98">
          <cell r="B98">
            <v>0</v>
          </cell>
          <cell r="C98">
            <v>0</v>
          </cell>
        </row>
        <row r="99">
          <cell r="B99">
            <v>0</v>
          </cell>
          <cell r="C99">
            <v>0</v>
          </cell>
        </row>
        <row r="100">
          <cell r="B100">
            <v>0</v>
          </cell>
          <cell r="C100">
            <v>0</v>
          </cell>
        </row>
        <row r="101">
          <cell r="B101">
            <v>0</v>
          </cell>
          <cell r="C101">
            <v>0</v>
          </cell>
        </row>
        <row r="102">
          <cell r="B102">
            <v>0</v>
          </cell>
          <cell r="C102">
            <v>0</v>
          </cell>
        </row>
        <row r="103">
          <cell r="B103" t="str">
            <v>КЕКВ</v>
          </cell>
          <cell r="C103" t="str">
            <v>Код рядка</v>
          </cell>
        </row>
        <row r="104">
          <cell r="B104">
            <v>0</v>
          </cell>
          <cell r="C104">
            <v>0</v>
          </cell>
        </row>
        <row r="105">
          <cell r="B105">
            <v>0</v>
          </cell>
          <cell r="C105">
            <v>0</v>
          </cell>
        </row>
        <row r="106">
          <cell r="B106">
            <v>0</v>
          </cell>
          <cell r="C106">
            <v>0</v>
          </cell>
        </row>
        <row r="107">
          <cell r="B107">
            <v>2</v>
          </cell>
          <cell r="C107">
            <v>3</v>
          </cell>
        </row>
        <row r="108">
          <cell r="B108" t="str">
            <v>Х</v>
          </cell>
          <cell r="C108" t="str">
            <v>010</v>
          </cell>
        </row>
        <row r="109">
          <cell r="B109" t="str">
            <v>Х</v>
          </cell>
          <cell r="C109" t="str">
            <v>020</v>
          </cell>
        </row>
        <row r="110">
          <cell r="B110" t="str">
            <v>Х</v>
          </cell>
          <cell r="C110" t="str">
            <v>030</v>
          </cell>
        </row>
        <row r="111">
          <cell r="B111" t="str">
            <v>Х</v>
          </cell>
          <cell r="C111" t="str">
            <v>040</v>
          </cell>
        </row>
        <row r="112">
          <cell r="B112" t="str">
            <v>Х</v>
          </cell>
          <cell r="C112" t="str">
            <v>050</v>
          </cell>
        </row>
        <row r="113">
          <cell r="B113" t="str">
            <v>Х</v>
          </cell>
          <cell r="C113" t="str">
            <v>060</v>
          </cell>
        </row>
        <row r="114">
          <cell r="B114" t="str">
            <v>Х</v>
          </cell>
          <cell r="C114" t="str">
            <v>070</v>
          </cell>
        </row>
        <row r="115">
          <cell r="B115">
            <v>0</v>
          </cell>
          <cell r="C115">
            <v>0</v>
          </cell>
        </row>
        <row r="116">
          <cell r="B116">
            <v>2000</v>
          </cell>
          <cell r="C116" t="str">
            <v>080</v>
          </cell>
        </row>
        <row r="117">
          <cell r="B117">
            <v>2100</v>
          </cell>
          <cell r="C117" t="str">
            <v>090</v>
          </cell>
        </row>
        <row r="118">
          <cell r="B118">
            <v>2110</v>
          </cell>
          <cell r="C118">
            <v>100</v>
          </cell>
        </row>
        <row r="119">
          <cell r="B119">
            <v>2111</v>
          </cell>
          <cell r="C119">
            <v>110</v>
          </cell>
        </row>
        <row r="120">
          <cell r="B120">
            <v>2112</v>
          </cell>
          <cell r="C120">
            <v>120</v>
          </cell>
        </row>
        <row r="121">
          <cell r="B121">
            <v>2120</v>
          </cell>
          <cell r="C121">
            <v>130</v>
          </cell>
        </row>
        <row r="122">
          <cell r="B122">
            <v>2200</v>
          </cell>
          <cell r="C122">
            <v>140</v>
          </cell>
        </row>
        <row r="123">
          <cell r="B123">
            <v>2210</v>
          </cell>
          <cell r="C123">
            <v>150</v>
          </cell>
        </row>
        <row r="124">
          <cell r="B124">
            <v>2220</v>
          </cell>
          <cell r="C124">
            <v>160</v>
          </cell>
        </row>
        <row r="125">
          <cell r="B125">
            <v>2230</v>
          </cell>
          <cell r="C125">
            <v>170</v>
          </cell>
        </row>
        <row r="126">
          <cell r="B126">
            <v>2240</v>
          </cell>
          <cell r="C126">
            <v>180</v>
          </cell>
        </row>
        <row r="127">
          <cell r="B127">
            <v>2250</v>
          </cell>
          <cell r="C127">
            <v>190</v>
          </cell>
        </row>
        <row r="128">
          <cell r="B128">
            <v>2260</v>
          </cell>
          <cell r="C128">
            <v>200</v>
          </cell>
        </row>
        <row r="129">
          <cell r="B129">
            <v>2270</v>
          </cell>
          <cell r="C129">
            <v>210</v>
          </cell>
        </row>
        <row r="130">
          <cell r="B130">
            <v>2271</v>
          </cell>
          <cell r="C130">
            <v>220</v>
          </cell>
        </row>
        <row r="131">
          <cell r="B131">
            <v>2272</v>
          </cell>
          <cell r="C131">
            <v>230</v>
          </cell>
        </row>
        <row r="132">
          <cell r="B132">
            <v>2273</v>
          </cell>
          <cell r="C132">
            <v>240</v>
          </cell>
        </row>
        <row r="133">
          <cell r="B133">
            <v>2274</v>
          </cell>
          <cell r="C133">
            <v>250</v>
          </cell>
        </row>
        <row r="134">
          <cell r="B134">
            <v>2275</v>
          </cell>
          <cell r="C134">
            <v>260</v>
          </cell>
        </row>
        <row r="135">
          <cell r="B135">
            <v>2276</v>
          </cell>
          <cell r="C135">
            <v>270</v>
          </cell>
        </row>
        <row r="136">
          <cell r="B136">
            <v>2280</v>
          </cell>
          <cell r="C136">
            <v>280</v>
          </cell>
        </row>
        <row r="137">
          <cell r="B137">
            <v>2281</v>
          </cell>
          <cell r="C137">
            <v>290</v>
          </cell>
        </row>
        <row r="138">
          <cell r="B138">
            <v>2282</v>
          </cell>
          <cell r="C138">
            <v>300</v>
          </cell>
        </row>
        <row r="139">
          <cell r="B139">
            <v>2400</v>
          </cell>
          <cell r="C139">
            <v>310</v>
          </cell>
        </row>
        <row r="140">
          <cell r="B140">
            <v>2410</v>
          </cell>
          <cell r="C140">
            <v>320</v>
          </cell>
        </row>
        <row r="141">
          <cell r="B141">
            <v>2420</v>
          </cell>
          <cell r="C141">
            <v>330</v>
          </cell>
        </row>
        <row r="142">
          <cell r="B142">
            <v>2600</v>
          </cell>
          <cell r="C142">
            <v>340</v>
          </cell>
        </row>
        <row r="143">
          <cell r="B143">
            <v>2610</v>
          </cell>
          <cell r="C143">
            <v>350</v>
          </cell>
        </row>
        <row r="144">
          <cell r="B144">
            <v>2620</v>
          </cell>
          <cell r="C144">
            <v>360</v>
          </cell>
        </row>
        <row r="145">
          <cell r="B145">
            <v>2630</v>
          </cell>
          <cell r="C145">
            <v>370</v>
          </cell>
        </row>
        <row r="146">
          <cell r="B146">
            <v>2700</v>
          </cell>
          <cell r="C146">
            <v>380</v>
          </cell>
        </row>
        <row r="147">
          <cell r="B147">
            <v>2710</v>
          </cell>
          <cell r="C147">
            <v>390</v>
          </cell>
        </row>
        <row r="148">
          <cell r="B148">
            <v>2720</v>
          </cell>
          <cell r="C148">
            <v>400</v>
          </cell>
        </row>
        <row r="149">
          <cell r="B149">
            <v>2730</v>
          </cell>
          <cell r="C149">
            <v>410</v>
          </cell>
        </row>
        <row r="150">
          <cell r="B150">
            <v>2800</v>
          </cell>
          <cell r="C150">
            <v>420</v>
          </cell>
        </row>
        <row r="151">
          <cell r="B151">
            <v>3000</v>
          </cell>
          <cell r="C151">
            <v>430</v>
          </cell>
        </row>
        <row r="152">
          <cell r="B152">
            <v>3100</v>
          </cell>
          <cell r="C152">
            <v>440</v>
          </cell>
        </row>
        <row r="153">
          <cell r="B153">
            <v>3110</v>
          </cell>
          <cell r="C153">
            <v>450</v>
          </cell>
        </row>
        <row r="154">
          <cell r="B154">
            <v>3120</v>
          </cell>
          <cell r="C154">
            <v>460</v>
          </cell>
        </row>
        <row r="155">
          <cell r="B155">
            <v>3121</v>
          </cell>
          <cell r="C155">
            <v>470</v>
          </cell>
        </row>
        <row r="156">
          <cell r="B156">
            <v>3122</v>
          </cell>
          <cell r="C156">
            <v>480</v>
          </cell>
        </row>
        <row r="157">
          <cell r="B157">
            <v>3130</v>
          </cell>
          <cell r="C157">
            <v>490</v>
          </cell>
        </row>
        <row r="158">
          <cell r="B158">
            <v>3131</v>
          </cell>
          <cell r="C158">
            <v>500</v>
          </cell>
        </row>
        <row r="159">
          <cell r="B159">
            <v>3132</v>
          </cell>
          <cell r="C159">
            <v>510</v>
          </cell>
        </row>
        <row r="160">
          <cell r="B160">
            <v>3140</v>
          </cell>
          <cell r="C160">
            <v>520</v>
          </cell>
        </row>
        <row r="161">
          <cell r="B161">
            <v>3141</v>
          </cell>
          <cell r="C161">
            <v>530</v>
          </cell>
        </row>
        <row r="162">
          <cell r="B162">
            <v>3142</v>
          </cell>
          <cell r="C162">
            <v>540</v>
          </cell>
        </row>
        <row r="163">
          <cell r="B163">
            <v>3143</v>
          </cell>
          <cell r="C163">
            <v>550</v>
          </cell>
        </row>
        <row r="164">
          <cell r="B164">
            <v>3150</v>
          </cell>
          <cell r="C164">
            <v>560</v>
          </cell>
        </row>
        <row r="165">
          <cell r="B165">
            <v>3160</v>
          </cell>
          <cell r="C165">
            <v>570</v>
          </cell>
        </row>
        <row r="166">
          <cell r="B166">
            <v>3200</v>
          </cell>
          <cell r="C166">
            <v>580</v>
          </cell>
        </row>
        <row r="167">
          <cell r="B167">
            <v>3210</v>
          </cell>
          <cell r="C167">
            <v>590</v>
          </cell>
        </row>
        <row r="168">
          <cell r="B168">
            <v>3220</v>
          </cell>
          <cell r="C168">
            <v>600</v>
          </cell>
        </row>
        <row r="169">
          <cell r="B169">
            <v>3230</v>
          </cell>
          <cell r="C169">
            <v>610</v>
          </cell>
        </row>
        <row r="170">
          <cell r="B170">
            <v>3240</v>
          </cell>
          <cell r="C170">
            <v>620</v>
          </cell>
        </row>
        <row r="171">
          <cell r="B171">
            <v>0</v>
          </cell>
          <cell r="C171">
            <v>0</v>
          </cell>
        </row>
        <row r="172">
          <cell r="B172">
            <v>0</v>
          </cell>
          <cell r="C172">
            <v>0</v>
          </cell>
        </row>
        <row r="173">
          <cell r="B173">
            <v>0</v>
          </cell>
          <cell r="C173">
            <v>0</v>
          </cell>
        </row>
        <row r="174">
          <cell r="B174">
            <v>0</v>
          </cell>
          <cell r="C174">
            <v>0</v>
          </cell>
        </row>
        <row r="175">
          <cell r="B175">
            <v>0</v>
          </cell>
          <cell r="C175">
            <v>0</v>
          </cell>
        </row>
        <row r="176">
          <cell r="B176">
            <v>0</v>
          </cell>
          <cell r="C176">
            <v>0</v>
          </cell>
        </row>
        <row r="177">
          <cell r="B177">
            <v>0</v>
          </cell>
          <cell r="C177">
            <v>0</v>
          </cell>
        </row>
        <row r="178">
          <cell r="B178">
            <v>0</v>
          </cell>
          <cell r="C178">
            <v>0</v>
          </cell>
        </row>
        <row r="179">
          <cell r="B179">
            <v>0</v>
          </cell>
          <cell r="C179">
            <v>0</v>
          </cell>
        </row>
        <row r="180">
          <cell r="B180">
            <v>0</v>
          </cell>
          <cell r="C180">
            <v>0</v>
          </cell>
        </row>
        <row r="181">
          <cell r="B181">
            <v>0</v>
          </cell>
          <cell r="C181">
            <v>0</v>
          </cell>
        </row>
        <row r="182">
          <cell r="B182">
            <v>0</v>
          </cell>
          <cell r="C182">
            <v>0</v>
          </cell>
        </row>
        <row r="183">
          <cell r="B183" t="str">
            <v>ЗДО ясла-садок №22 інтелектуального напрямку Рівненської міської ради</v>
          </cell>
          <cell r="C183">
            <v>0</v>
          </cell>
        </row>
        <row r="184">
          <cell r="B184" t="str">
            <v>м.Рівне</v>
          </cell>
          <cell r="C184">
            <v>0</v>
          </cell>
        </row>
        <row r="185">
          <cell r="B185" t="str">
            <v>Орган місцевого самоврядування</v>
          </cell>
          <cell r="C185">
            <v>0</v>
          </cell>
        </row>
        <row r="186">
          <cell r="B186">
            <v>0</v>
          </cell>
          <cell r="C186">
            <v>0</v>
          </cell>
        </row>
        <row r="187">
          <cell r="B187">
            <v>0</v>
          </cell>
          <cell r="C187">
            <v>0</v>
          </cell>
        </row>
        <row r="188">
          <cell r="B188">
            <v>0</v>
          </cell>
          <cell r="C188">
            <v>0</v>
          </cell>
        </row>
        <row r="189">
          <cell r="B189">
            <v>0</v>
          </cell>
          <cell r="C189">
            <v>0</v>
          </cell>
        </row>
        <row r="190">
          <cell r="B190">
            <v>0</v>
          </cell>
          <cell r="C190">
            <v>0</v>
          </cell>
        </row>
        <row r="191">
          <cell r="B191">
            <v>0</v>
          </cell>
          <cell r="C191">
            <v>0</v>
          </cell>
        </row>
        <row r="192">
          <cell r="B192" t="str">
            <v>КЕКВ</v>
          </cell>
          <cell r="C192" t="str">
            <v>Код рядка</v>
          </cell>
        </row>
        <row r="193">
          <cell r="B193">
            <v>0</v>
          </cell>
          <cell r="C193">
            <v>0</v>
          </cell>
        </row>
        <row r="194">
          <cell r="B194">
            <v>0</v>
          </cell>
          <cell r="C194">
            <v>0</v>
          </cell>
        </row>
        <row r="195">
          <cell r="B195">
            <v>0</v>
          </cell>
          <cell r="C195">
            <v>0</v>
          </cell>
        </row>
        <row r="196">
          <cell r="B196">
            <v>2</v>
          </cell>
          <cell r="C196">
            <v>3</v>
          </cell>
        </row>
        <row r="197">
          <cell r="B197" t="str">
            <v>Х</v>
          </cell>
          <cell r="C197" t="str">
            <v>010</v>
          </cell>
        </row>
        <row r="198">
          <cell r="B198" t="str">
            <v>Х</v>
          </cell>
          <cell r="C198" t="str">
            <v>020</v>
          </cell>
        </row>
        <row r="199">
          <cell r="B199" t="str">
            <v>Х</v>
          </cell>
          <cell r="C199" t="str">
            <v>030</v>
          </cell>
        </row>
        <row r="200">
          <cell r="B200" t="str">
            <v>Х</v>
          </cell>
          <cell r="C200" t="str">
            <v>040</v>
          </cell>
        </row>
        <row r="201">
          <cell r="B201" t="str">
            <v>Х</v>
          </cell>
          <cell r="C201" t="str">
            <v>050</v>
          </cell>
        </row>
        <row r="202">
          <cell r="B202" t="str">
            <v>Х</v>
          </cell>
          <cell r="C202" t="str">
            <v>060</v>
          </cell>
        </row>
        <row r="203">
          <cell r="B203" t="str">
            <v>Х</v>
          </cell>
          <cell r="C203" t="str">
            <v>070</v>
          </cell>
        </row>
        <row r="204">
          <cell r="B204">
            <v>0</v>
          </cell>
          <cell r="C204">
            <v>0</v>
          </cell>
        </row>
        <row r="205">
          <cell r="B205">
            <v>2000</v>
          </cell>
          <cell r="C205" t="str">
            <v>080</v>
          </cell>
        </row>
        <row r="206">
          <cell r="B206">
            <v>2100</v>
          </cell>
          <cell r="C206" t="str">
            <v>090</v>
          </cell>
        </row>
        <row r="207">
          <cell r="B207">
            <v>2110</v>
          </cell>
          <cell r="C207">
            <v>100</v>
          </cell>
        </row>
        <row r="208">
          <cell r="B208">
            <v>2111</v>
          </cell>
          <cell r="C208">
            <v>110</v>
          </cell>
        </row>
        <row r="209">
          <cell r="B209">
            <v>2112</v>
          </cell>
          <cell r="C209">
            <v>120</v>
          </cell>
        </row>
        <row r="210">
          <cell r="B210">
            <v>2120</v>
          </cell>
          <cell r="C210">
            <v>130</v>
          </cell>
        </row>
        <row r="211">
          <cell r="B211">
            <v>2200</v>
          </cell>
          <cell r="C211">
            <v>140</v>
          </cell>
        </row>
        <row r="212">
          <cell r="B212">
            <v>2210</v>
          </cell>
          <cell r="C212">
            <v>150</v>
          </cell>
        </row>
        <row r="213">
          <cell r="B213">
            <v>2220</v>
          </cell>
          <cell r="C213">
            <v>160</v>
          </cell>
        </row>
        <row r="214">
          <cell r="B214">
            <v>2230</v>
          </cell>
          <cell r="C214">
            <v>170</v>
          </cell>
        </row>
        <row r="215">
          <cell r="B215">
            <v>2240</v>
          </cell>
          <cell r="C215">
            <v>180</v>
          </cell>
        </row>
        <row r="216">
          <cell r="B216">
            <v>2250</v>
          </cell>
          <cell r="C216">
            <v>190</v>
          </cell>
        </row>
        <row r="217">
          <cell r="B217">
            <v>2260</v>
          </cell>
          <cell r="C217">
            <v>200</v>
          </cell>
        </row>
        <row r="218">
          <cell r="B218">
            <v>2270</v>
          </cell>
          <cell r="C218">
            <v>210</v>
          </cell>
        </row>
        <row r="219">
          <cell r="B219">
            <v>2271</v>
          </cell>
          <cell r="C219">
            <v>220</v>
          </cell>
        </row>
        <row r="220">
          <cell r="B220">
            <v>2272</v>
          </cell>
          <cell r="C220">
            <v>230</v>
          </cell>
        </row>
        <row r="221">
          <cell r="B221">
            <v>2273</v>
          </cell>
          <cell r="C221">
            <v>240</v>
          </cell>
        </row>
        <row r="222">
          <cell r="B222">
            <v>2274</v>
          </cell>
          <cell r="C222">
            <v>250</v>
          </cell>
        </row>
        <row r="223">
          <cell r="B223">
            <v>2275</v>
          </cell>
          <cell r="C223">
            <v>260</v>
          </cell>
        </row>
        <row r="224">
          <cell r="B224">
            <v>2276</v>
          </cell>
          <cell r="C224">
            <v>270</v>
          </cell>
        </row>
        <row r="225">
          <cell r="B225">
            <v>2280</v>
          </cell>
          <cell r="C225">
            <v>280</v>
          </cell>
        </row>
        <row r="226">
          <cell r="B226">
            <v>2281</v>
          </cell>
          <cell r="C226">
            <v>290</v>
          </cell>
        </row>
        <row r="227">
          <cell r="B227">
            <v>2282</v>
          </cell>
          <cell r="C227">
            <v>300</v>
          </cell>
        </row>
        <row r="228">
          <cell r="B228">
            <v>2400</v>
          </cell>
          <cell r="C228">
            <v>310</v>
          </cell>
        </row>
        <row r="229">
          <cell r="B229">
            <v>2410</v>
          </cell>
          <cell r="C229">
            <v>320</v>
          </cell>
        </row>
        <row r="230">
          <cell r="B230">
            <v>2420</v>
          </cell>
          <cell r="C230">
            <v>330</v>
          </cell>
        </row>
        <row r="231">
          <cell r="B231">
            <v>2600</v>
          </cell>
          <cell r="C231">
            <v>340</v>
          </cell>
        </row>
        <row r="232">
          <cell r="B232">
            <v>2610</v>
          </cell>
          <cell r="C232">
            <v>350</v>
          </cell>
        </row>
        <row r="233">
          <cell r="B233">
            <v>2620</v>
          </cell>
          <cell r="C233">
            <v>360</v>
          </cell>
        </row>
        <row r="234">
          <cell r="B234">
            <v>2630</v>
          </cell>
          <cell r="C234">
            <v>370</v>
          </cell>
        </row>
        <row r="235">
          <cell r="B235">
            <v>2700</v>
          </cell>
          <cell r="C235">
            <v>380</v>
          </cell>
        </row>
        <row r="236">
          <cell r="B236">
            <v>2710</v>
          </cell>
          <cell r="C236">
            <v>390</v>
          </cell>
        </row>
        <row r="237">
          <cell r="B237">
            <v>2720</v>
          </cell>
          <cell r="C237">
            <v>400</v>
          </cell>
        </row>
        <row r="238">
          <cell r="B238">
            <v>2730</v>
          </cell>
          <cell r="C238">
            <v>410</v>
          </cell>
        </row>
        <row r="239">
          <cell r="B239">
            <v>2800</v>
          </cell>
          <cell r="C239">
            <v>420</v>
          </cell>
        </row>
        <row r="240">
          <cell r="B240">
            <v>3000</v>
          </cell>
          <cell r="C240">
            <v>430</v>
          </cell>
        </row>
        <row r="241">
          <cell r="B241">
            <v>3100</v>
          </cell>
          <cell r="C241">
            <v>440</v>
          </cell>
        </row>
        <row r="242">
          <cell r="B242">
            <v>3110</v>
          </cell>
          <cell r="C242">
            <v>450</v>
          </cell>
        </row>
        <row r="243">
          <cell r="B243">
            <v>3120</v>
          </cell>
          <cell r="C243">
            <v>460</v>
          </cell>
        </row>
        <row r="244">
          <cell r="B244">
            <v>3121</v>
          </cell>
          <cell r="C244">
            <v>470</v>
          </cell>
        </row>
        <row r="245">
          <cell r="B245">
            <v>3122</v>
          </cell>
          <cell r="C245">
            <v>480</v>
          </cell>
        </row>
        <row r="246">
          <cell r="B246">
            <v>3130</v>
          </cell>
          <cell r="C246">
            <v>490</v>
          </cell>
        </row>
        <row r="247">
          <cell r="B247">
            <v>3131</v>
          </cell>
          <cell r="C247">
            <v>500</v>
          </cell>
        </row>
        <row r="248">
          <cell r="B248">
            <v>3132</v>
          </cell>
          <cell r="C248">
            <v>510</v>
          </cell>
        </row>
        <row r="249">
          <cell r="B249">
            <v>3140</v>
          </cell>
          <cell r="C249">
            <v>520</v>
          </cell>
        </row>
        <row r="250">
          <cell r="B250">
            <v>3141</v>
          </cell>
          <cell r="C250">
            <v>530</v>
          </cell>
        </row>
        <row r="251">
          <cell r="B251">
            <v>3142</v>
          </cell>
          <cell r="C251">
            <v>540</v>
          </cell>
        </row>
        <row r="252">
          <cell r="B252">
            <v>3143</v>
          </cell>
          <cell r="C252">
            <v>550</v>
          </cell>
        </row>
        <row r="253">
          <cell r="B253">
            <v>3150</v>
          </cell>
          <cell r="C253">
            <v>560</v>
          </cell>
        </row>
        <row r="254">
          <cell r="B254">
            <v>3160</v>
          </cell>
          <cell r="C254">
            <v>570</v>
          </cell>
        </row>
        <row r="255">
          <cell r="B255">
            <v>3200</v>
          </cell>
          <cell r="C255">
            <v>580</v>
          </cell>
        </row>
        <row r="256">
          <cell r="B256">
            <v>3210</v>
          </cell>
          <cell r="C256">
            <v>590</v>
          </cell>
        </row>
        <row r="257">
          <cell r="B257">
            <v>3220</v>
          </cell>
          <cell r="C257">
            <v>600</v>
          </cell>
        </row>
        <row r="258">
          <cell r="B258">
            <v>3230</v>
          </cell>
          <cell r="C258">
            <v>610</v>
          </cell>
        </row>
        <row r="259">
          <cell r="B259">
            <v>3240</v>
          </cell>
          <cell r="C259">
            <v>620</v>
          </cell>
        </row>
        <row r="260">
          <cell r="B260">
            <v>0</v>
          </cell>
          <cell r="C260">
            <v>0</v>
          </cell>
        </row>
        <row r="261">
          <cell r="B261">
            <v>0</v>
          </cell>
          <cell r="C261">
            <v>0</v>
          </cell>
        </row>
        <row r="262">
          <cell r="B262">
            <v>0</v>
          </cell>
          <cell r="C262">
            <v>0</v>
          </cell>
        </row>
        <row r="263">
          <cell r="B263">
            <v>0</v>
          </cell>
          <cell r="C263">
            <v>0</v>
          </cell>
        </row>
        <row r="264">
          <cell r="B264">
            <v>0</v>
          </cell>
          <cell r="C264">
            <v>0</v>
          </cell>
        </row>
        <row r="265">
          <cell r="B265">
            <v>0</v>
          </cell>
          <cell r="C265">
            <v>0</v>
          </cell>
        </row>
        <row r="266">
          <cell r="B266">
            <v>0</v>
          </cell>
          <cell r="C266">
            <v>0</v>
          </cell>
        </row>
        <row r="267">
          <cell r="B267">
            <v>0</v>
          </cell>
          <cell r="C267">
            <v>0</v>
          </cell>
        </row>
        <row r="268">
          <cell r="B268">
            <v>0</v>
          </cell>
          <cell r="C268">
            <v>0</v>
          </cell>
        </row>
        <row r="269">
          <cell r="B269">
            <v>0</v>
          </cell>
          <cell r="C269">
            <v>0</v>
          </cell>
        </row>
        <row r="270">
          <cell r="B270">
            <v>0</v>
          </cell>
          <cell r="C270">
            <v>0</v>
          </cell>
        </row>
        <row r="271">
          <cell r="B271" t="str">
            <v>ЗДО ясла-садок №27 компенсуючого типу</v>
          </cell>
          <cell r="C271">
            <v>0</v>
          </cell>
        </row>
        <row r="272">
          <cell r="B272" t="str">
            <v>м.Рівне</v>
          </cell>
          <cell r="C272">
            <v>0</v>
          </cell>
        </row>
        <row r="273">
          <cell r="B273" t="str">
            <v>Орган місцевого самоврядування</v>
          </cell>
          <cell r="C273">
            <v>0</v>
          </cell>
        </row>
        <row r="274">
          <cell r="B274">
            <v>0</v>
          </cell>
          <cell r="C274">
            <v>0</v>
          </cell>
        </row>
        <row r="275">
          <cell r="B275">
            <v>0</v>
          </cell>
          <cell r="C275">
            <v>0</v>
          </cell>
        </row>
        <row r="276">
          <cell r="B276">
            <v>0</v>
          </cell>
          <cell r="C276">
            <v>0</v>
          </cell>
        </row>
        <row r="277">
          <cell r="B277">
            <v>0</v>
          </cell>
          <cell r="C277">
            <v>0</v>
          </cell>
        </row>
        <row r="278">
          <cell r="B278">
            <v>0</v>
          </cell>
          <cell r="C278">
            <v>0</v>
          </cell>
        </row>
        <row r="279">
          <cell r="B279">
            <v>0</v>
          </cell>
          <cell r="C279">
            <v>0</v>
          </cell>
        </row>
        <row r="280">
          <cell r="B280" t="str">
            <v>КЕКВ</v>
          </cell>
          <cell r="C280" t="str">
            <v>Код рядка</v>
          </cell>
        </row>
        <row r="281">
          <cell r="B281">
            <v>0</v>
          </cell>
          <cell r="C281">
            <v>0</v>
          </cell>
        </row>
        <row r="282">
          <cell r="B282">
            <v>0</v>
          </cell>
          <cell r="C282">
            <v>0</v>
          </cell>
        </row>
        <row r="283">
          <cell r="B283">
            <v>0</v>
          </cell>
          <cell r="C283">
            <v>0</v>
          </cell>
        </row>
        <row r="284">
          <cell r="B284">
            <v>2</v>
          </cell>
          <cell r="C284">
            <v>3</v>
          </cell>
        </row>
        <row r="285">
          <cell r="B285" t="str">
            <v>Х</v>
          </cell>
          <cell r="C285" t="str">
            <v>010</v>
          </cell>
        </row>
        <row r="286">
          <cell r="B286" t="str">
            <v>Х</v>
          </cell>
          <cell r="C286" t="str">
            <v>020</v>
          </cell>
        </row>
        <row r="287">
          <cell r="B287" t="str">
            <v>Х</v>
          </cell>
          <cell r="C287" t="str">
            <v>030</v>
          </cell>
        </row>
        <row r="288">
          <cell r="B288" t="str">
            <v>Х</v>
          </cell>
          <cell r="C288" t="str">
            <v>040</v>
          </cell>
        </row>
        <row r="289">
          <cell r="B289" t="str">
            <v>Х</v>
          </cell>
          <cell r="C289" t="str">
            <v>050</v>
          </cell>
        </row>
        <row r="290">
          <cell r="B290" t="str">
            <v>Х</v>
          </cell>
          <cell r="C290" t="str">
            <v>060</v>
          </cell>
        </row>
        <row r="291">
          <cell r="B291" t="str">
            <v>Х</v>
          </cell>
          <cell r="C291" t="str">
            <v>070</v>
          </cell>
        </row>
        <row r="292">
          <cell r="B292">
            <v>0</v>
          </cell>
          <cell r="C292">
            <v>0</v>
          </cell>
        </row>
        <row r="293">
          <cell r="B293">
            <v>2000</v>
          </cell>
          <cell r="C293" t="str">
            <v>080</v>
          </cell>
        </row>
        <row r="294">
          <cell r="B294">
            <v>2100</v>
          </cell>
          <cell r="C294" t="str">
            <v>090</v>
          </cell>
        </row>
        <row r="295">
          <cell r="B295">
            <v>2110</v>
          </cell>
          <cell r="C295">
            <v>100</v>
          </cell>
        </row>
        <row r="296">
          <cell r="B296">
            <v>2111</v>
          </cell>
          <cell r="C296">
            <v>110</v>
          </cell>
        </row>
        <row r="297">
          <cell r="B297">
            <v>2112</v>
          </cell>
          <cell r="C297">
            <v>120</v>
          </cell>
        </row>
        <row r="298">
          <cell r="B298">
            <v>2120</v>
          </cell>
          <cell r="C298">
            <v>130</v>
          </cell>
        </row>
        <row r="299">
          <cell r="B299">
            <v>2200</v>
          </cell>
          <cell r="C299">
            <v>140</v>
          </cell>
        </row>
        <row r="300">
          <cell r="B300">
            <v>2210</v>
          </cell>
          <cell r="C300">
            <v>150</v>
          </cell>
        </row>
        <row r="301">
          <cell r="B301">
            <v>2220</v>
          </cell>
          <cell r="C301">
            <v>160</v>
          </cell>
        </row>
        <row r="302">
          <cell r="B302">
            <v>2230</v>
          </cell>
          <cell r="C302">
            <v>170</v>
          </cell>
        </row>
        <row r="303">
          <cell r="B303">
            <v>2240</v>
          </cell>
          <cell r="C303">
            <v>180</v>
          </cell>
        </row>
        <row r="304">
          <cell r="B304">
            <v>2250</v>
          </cell>
          <cell r="C304">
            <v>190</v>
          </cell>
        </row>
        <row r="305">
          <cell r="B305">
            <v>2260</v>
          </cell>
          <cell r="C305">
            <v>200</v>
          </cell>
        </row>
        <row r="306">
          <cell r="B306">
            <v>2270</v>
          </cell>
          <cell r="C306">
            <v>210</v>
          </cell>
        </row>
        <row r="307">
          <cell r="B307">
            <v>2271</v>
          </cell>
          <cell r="C307">
            <v>220</v>
          </cell>
        </row>
        <row r="308">
          <cell r="B308">
            <v>2272</v>
          </cell>
          <cell r="C308">
            <v>230</v>
          </cell>
        </row>
        <row r="309">
          <cell r="B309">
            <v>2273</v>
          </cell>
          <cell r="C309">
            <v>240</v>
          </cell>
        </row>
        <row r="310">
          <cell r="B310">
            <v>2274</v>
          </cell>
          <cell r="C310">
            <v>250</v>
          </cell>
        </row>
        <row r="311">
          <cell r="B311">
            <v>2275</v>
          </cell>
          <cell r="C311">
            <v>260</v>
          </cell>
        </row>
        <row r="312">
          <cell r="B312">
            <v>2276</v>
          </cell>
          <cell r="C312">
            <v>270</v>
          </cell>
        </row>
        <row r="313">
          <cell r="B313">
            <v>2280</v>
          </cell>
          <cell r="C313">
            <v>280</v>
          </cell>
        </row>
        <row r="314">
          <cell r="B314">
            <v>2281</v>
          </cell>
          <cell r="C314">
            <v>290</v>
          </cell>
        </row>
        <row r="315">
          <cell r="B315">
            <v>2282</v>
          </cell>
          <cell r="C315">
            <v>300</v>
          </cell>
        </row>
        <row r="316">
          <cell r="B316">
            <v>2400</v>
          </cell>
          <cell r="C316">
            <v>310</v>
          </cell>
        </row>
        <row r="317">
          <cell r="B317">
            <v>2410</v>
          </cell>
          <cell r="C317">
            <v>320</v>
          </cell>
        </row>
        <row r="318">
          <cell r="B318">
            <v>2420</v>
          </cell>
          <cell r="C318">
            <v>330</v>
          </cell>
        </row>
        <row r="319">
          <cell r="B319">
            <v>2600</v>
          </cell>
          <cell r="C319">
            <v>340</v>
          </cell>
        </row>
        <row r="320">
          <cell r="B320">
            <v>2610</v>
          </cell>
          <cell r="C320">
            <v>350</v>
          </cell>
        </row>
        <row r="321">
          <cell r="B321">
            <v>2620</v>
          </cell>
          <cell r="C321">
            <v>360</v>
          </cell>
        </row>
        <row r="322">
          <cell r="B322">
            <v>2630</v>
          </cell>
          <cell r="C322">
            <v>370</v>
          </cell>
        </row>
        <row r="323">
          <cell r="B323">
            <v>2700</v>
          </cell>
          <cell r="C323">
            <v>380</v>
          </cell>
        </row>
        <row r="324">
          <cell r="B324">
            <v>2710</v>
          </cell>
          <cell r="C324">
            <v>390</v>
          </cell>
        </row>
        <row r="325">
          <cell r="B325">
            <v>2720</v>
          </cell>
          <cell r="C325">
            <v>400</v>
          </cell>
        </row>
        <row r="326">
          <cell r="B326">
            <v>2730</v>
          </cell>
          <cell r="C326">
            <v>410</v>
          </cell>
        </row>
        <row r="327">
          <cell r="B327">
            <v>2800</v>
          </cell>
          <cell r="C327">
            <v>420</v>
          </cell>
        </row>
        <row r="328">
          <cell r="B328">
            <v>3000</v>
          </cell>
          <cell r="C328">
            <v>430</v>
          </cell>
        </row>
        <row r="329">
          <cell r="B329">
            <v>3100</v>
          </cell>
          <cell r="C329">
            <v>440</v>
          </cell>
        </row>
        <row r="330">
          <cell r="B330">
            <v>3110</v>
          </cell>
          <cell r="C330">
            <v>450</v>
          </cell>
        </row>
        <row r="331">
          <cell r="B331">
            <v>3120</v>
          </cell>
          <cell r="C331">
            <v>460</v>
          </cell>
        </row>
        <row r="332">
          <cell r="B332">
            <v>3121</v>
          </cell>
          <cell r="C332">
            <v>470</v>
          </cell>
        </row>
        <row r="333">
          <cell r="B333">
            <v>3122</v>
          </cell>
          <cell r="C333">
            <v>480</v>
          </cell>
        </row>
        <row r="334">
          <cell r="B334">
            <v>3130</v>
          </cell>
          <cell r="C334">
            <v>490</v>
          </cell>
        </row>
        <row r="335">
          <cell r="B335">
            <v>3131</v>
          </cell>
          <cell r="C335">
            <v>500</v>
          </cell>
        </row>
        <row r="336">
          <cell r="B336">
            <v>3132</v>
          </cell>
          <cell r="C336">
            <v>510</v>
          </cell>
        </row>
        <row r="337">
          <cell r="B337">
            <v>3140</v>
          </cell>
          <cell r="C337">
            <v>520</v>
          </cell>
        </row>
        <row r="338">
          <cell r="B338">
            <v>3141</v>
          </cell>
          <cell r="C338">
            <v>530</v>
          </cell>
        </row>
        <row r="339">
          <cell r="B339">
            <v>3142</v>
          </cell>
          <cell r="C339">
            <v>540</v>
          </cell>
        </row>
        <row r="340">
          <cell r="B340">
            <v>3143</v>
          </cell>
          <cell r="C340">
            <v>550</v>
          </cell>
        </row>
        <row r="341">
          <cell r="B341">
            <v>3150</v>
          </cell>
          <cell r="C341">
            <v>560</v>
          </cell>
        </row>
        <row r="342">
          <cell r="B342">
            <v>3160</v>
          </cell>
          <cell r="C342">
            <v>570</v>
          </cell>
        </row>
        <row r="343">
          <cell r="B343">
            <v>3200</v>
          </cell>
          <cell r="C343">
            <v>580</v>
          </cell>
        </row>
        <row r="344">
          <cell r="B344">
            <v>3210</v>
          </cell>
          <cell r="C344">
            <v>590</v>
          </cell>
        </row>
        <row r="345">
          <cell r="B345">
            <v>3220</v>
          </cell>
          <cell r="C345">
            <v>600</v>
          </cell>
        </row>
        <row r="346">
          <cell r="B346">
            <v>3230</v>
          </cell>
          <cell r="C346">
            <v>610</v>
          </cell>
        </row>
        <row r="347">
          <cell r="B347">
            <v>3240</v>
          </cell>
          <cell r="C347">
            <v>620</v>
          </cell>
        </row>
        <row r="348">
          <cell r="B348">
            <v>0</v>
          </cell>
          <cell r="C348">
            <v>0</v>
          </cell>
        </row>
        <row r="349">
          <cell r="B349">
            <v>0</v>
          </cell>
          <cell r="C349">
            <v>0</v>
          </cell>
        </row>
        <row r="350">
          <cell r="B350">
            <v>0</v>
          </cell>
          <cell r="C350">
            <v>0</v>
          </cell>
        </row>
        <row r="351">
          <cell r="B351">
            <v>0</v>
          </cell>
          <cell r="C351">
            <v>0</v>
          </cell>
        </row>
        <row r="352">
          <cell r="B352">
            <v>0</v>
          </cell>
          <cell r="C352">
            <v>0</v>
          </cell>
        </row>
        <row r="353">
          <cell r="B353">
            <v>0</v>
          </cell>
          <cell r="C353">
            <v>0</v>
          </cell>
        </row>
        <row r="354">
          <cell r="B354">
            <v>0</v>
          </cell>
          <cell r="C354">
            <v>0</v>
          </cell>
        </row>
        <row r="355">
          <cell r="B355">
            <v>0</v>
          </cell>
          <cell r="C355">
            <v>0</v>
          </cell>
        </row>
        <row r="356">
          <cell r="B356">
            <v>0</v>
          </cell>
          <cell r="C356">
            <v>0</v>
          </cell>
        </row>
        <row r="357">
          <cell r="B357">
            <v>0</v>
          </cell>
          <cell r="C357">
            <v>0</v>
          </cell>
        </row>
        <row r="358">
          <cell r="B358">
            <v>0</v>
          </cell>
          <cell r="C358">
            <v>0</v>
          </cell>
        </row>
        <row r="359">
          <cell r="B359">
            <v>0</v>
          </cell>
          <cell r="C359">
            <v>0</v>
          </cell>
        </row>
        <row r="360">
          <cell r="B360" t="str">
            <v>ЗДО ясла-садок №29</v>
          </cell>
          <cell r="C360">
            <v>0</v>
          </cell>
        </row>
        <row r="361">
          <cell r="B361" t="str">
            <v>м.Рівне</v>
          </cell>
          <cell r="C361">
            <v>0</v>
          </cell>
        </row>
        <row r="362">
          <cell r="B362" t="str">
            <v>Орган місцевого самоврядування</v>
          </cell>
          <cell r="C362">
            <v>0</v>
          </cell>
        </row>
        <row r="363">
          <cell r="B363">
            <v>0</v>
          </cell>
          <cell r="C363">
            <v>0</v>
          </cell>
        </row>
        <row r="364">
          <cell r="B364">
            <v>0</v>
          </cell>
          <cell r="C364">
            <v>0</v>
          </cell>
        </row>
        <row r="365">
          <cell r="B365">
            <v>0</v>
          </cell>
          <cell r="C365">
            <v>0</v>
          </cell>
        </row>
        <row r="366">
          <cell r="B366">
            <v>0</v>
          </cell>
          <cell r="C366">
            <v>0</v>
          </cell>
        </row>
        <row r="367">
          <cell r="B367">
            <v>0</v>
          </cell>
          <cell r="C367">
            <v>0</v>
          </cell>
        </row>
        <row r="368">
          <cell r="B368">
            <v>0</v>
          </cell>
          <cell r="C368">
            <v>0</v>
          </cell>
        </row>
        <row r="369">
          <cell r="B369" t="str">
            <v>КЕКВ</v>
          </cell>
          <cell r="C369" t="str">
            <v>Код рядка</v>
          </cell>
        </row>
        <row r="370">
          <cell r="B370">
            <v>0</v>
          </cell>
          <cell r="C370">
            <v>0</v>
          </cell>
        </row>
        <row r="371">
          <cell r="B371">
            <v>0</v>
          </cell>
          <cell r="C371">
            <v>0</v>
          </cell>
        </row>
        <row r="372">
          <cell r="B372">
            <v>0</v>
          </cell>
          <cell r="C372">
            <v>0</v>
          </cell>
        </row>
        <row r="373">
          <cell r="B373">
            <v>2</v>
          </cell>
          <cell r="C373">
            <v>3</v>
          </cell>
        </row>
        <row r="374">
          <cell r="B374" t="str">
            <v>Х</v>
          </cell>
          <cell r="C374" t="str">
            <v>010</v>
          </cell>
        </row>
        <row r="375">
          <cell r="B375" t="str">
            <v>Х</v>
          </cell>
          <cell r="C375" t="str">
            <v>020</v>
          </cell>
        </row>
        <row r="376">
          <cell r="B376" t="str">
            <v>Х</v>
          </cell>
          <cell r="C376" t="str">
            <v>030</v>
          </cell>
        </row>
        <row r="377">
          <cell r="B377" t="str">
            <v>Х</v>
          </cell>
          <cell r="C377" t="str">
            <v>040</v>
          </cell>
        </row>
        <row r="378">
          <cell r="B378" t="str">
            <v>Х</v>
          </cell>
          <cell r="C378" t="str">
            <v>050</v>
          </cell>
        </row>
        <row r="379">
          <cell r="B379" t="str">
            <v>Х</v>
          </cell>
          <cell r="C379" t="str">
            <v>060</v>
          </cell>
        </row>
        <row r="380">
          <cell r="B380" t="str">
            <v>Х</v>
          </cell>
          <cell r="C380" t="str">
            <v>070</v>
          </cell>
        </row>
        <row r="381">
          <cell r="B381">
            <v>0</v>
          </cell>
          <cell r="C381">
            <v>0</v>
          </cell>
        </row>
        <row r="382">
          <cell r="B382">
            <v>2000</v>
          </cell>
          <cell r="C382" t="str">
            <v>080</v>
          </cell>
        </row>
        <row r="383">
          <cell r="B383">
            <v>2100</v>
          </cell>
          <cell r="C383" t="str">
            <v>090</v>
          </cell>
        </row>
        <row r="384">
          <cell r="B384">
            <v>2110</v>
          </cell>
          <cell r="C384">
            <v>100</v>
          </cell>
        </row>
        <row r="385">
          <cell r="B385">
            <v>2111</v>
          </cell>
          <cell r="C385">
            <v>110</v>
          </cell>
        </row>
        <row r="386">
          <cell r="B386">
            <v>2112</v>
          </cell>
          <cell r="C386">
            <v>120</v>
          </cell>
        </row>
        <row r="387">
          <cell r="B387">
            <v>2120</v>
          </cell>
          <cell r="C387">
            <v>130</v>
          </cell>
        </row>
        <row r="388">
          <cell r="B388">
            <v>2200</v>
          </cell>
          <cell r="C388">
            <v>140</v>
          </cell>
        </row>
        <row r="389">
          <cell r="B389">
            <v>2210</v>
          </cell>
          <cell r="C389">
            <v>150</v>
          </cell>
        </row>
        <row r="390">
          <cell r="B390">
            <v>2220</v>
          </cell>
          <cell r="C390">
            <v>160</v>
          </cell>
        </row>
        <row r="391">
          <cell r="B391">
            <v>2230</v>
          </cell>
          <cell r="C391">
            <v>170</v>
          </cell>
        </row>
        <row r="392">
          <cell r="B392">
            <v>2240</v>
          </cell>
          <cell r="C392">
            <v>180</v>
          </cell>
        </row>
        <row r="393">
          <cell r="B393">
            <v>2250</v>
          </cell>
          <cell r="C393">
            <v>190</v>
          </cell>
        </row>
        <row r="394">
          <cell r="B394">
            <v>2260</v>
          </cell>
          <cell r="C394">
            <v>200</v>
          </cell>
        </row>
        <row r="395">
          <cell r="B395">
            <v>2270</v>
          </cell>
          <cell r="C395">
            <v>210</v>
          </cell>
        </row>
        <row r="396">
          <cell r="B396">
            <v>2271</v>
          </cell>
          <cell r="C396">
            <v>220</v>
          </cell>
        </row>
        <row r="397">
          <cell r="B397">
            <v>2272</v>
          </cell>
          <cell r="C397">
            <v>230</v>
          </cell>
        </row>
        <row r="398">
          <cell r="B398">
            <v>2273</v>
          </cell>
          <cell r="C398">
            <v>240</v>
          </cell>
        </row>
        <row r="399">
          <cell r="B399">
            <v>2274</v>
          </cell>
          <cell r="C399">
            <v>250</v>
          </cell>
        </row>
        <row r="400">
          <cell r="B400">
            <v>2275</v>
          </cell>
          <cell r="C400">
            <v>260</v>
          </cell>
        </row>
        <row r="401">
          <cell r="B401">
            <v>2276</v>
          </cell>
          <cell r="C401">
            <v>270</v>
          </cell>
        </row>
        <row r="402">
          <cell r="B402">
            <v>2280</v>
          </cell>
          <cell r="C402">
            <v>280</v>
          </cell>
        </row>
        <row r="403">
          <cell r="B403">
            <v>2281</v>
          </cell>
          <cell r="C403">
            <v>290</v>
          </cell>
        </row>
        <row r="404">
          <cell r="B404">
            <v>2282</v>
          </cell>
          <cell r="C404">
            <v>300</v>
          </cell>
        </row>
        <row r="405">
          <cell r="B405">
            <v>2400</v>
          </cell>
          <cell r="C405">
            <v>310</v>
          </cell>
        </row>
        <row r="406">
          <cell r="B406">
            <v>2410</v>
          </cell>
          <cell r="C406">
            <v>320</v>
          </cell>
        </row>
        <row r="407">
          <cell r="B407">
            <v>2420</v>
          </cell>
          <cell r="C407">
            <v>330</v>
          </cell>
        </row>
        <row r="408">
          <cell r="B408">
            <v>2600</v>
          </cell>
          <cell r="C408">
            <v>340</v>
          </cell>
        </row>
        <row r="409">
          <cell r="B409">
            <v>2610</v>
          </cell>
          <cell r="C409">
            <v>350</v>
          </cell>
        </row>
        <row r="410">
          <cell r="B410">
            <v>2620</v>
          </cell>
          <cell r="C410">
            <v>360</v>
          </cell>
        </row>
        <row r="411">
          <cell r="B411">
            <v>2630</v>
          </cell>
          <cell r="C411">
            <v>370</v>
          </cell>
        </row>
        <row r="412">
          <cell r="B412">
            <v>2700</v>
          </cell>
          <cell r="C412">
            <v>380</v>
          </cell>
        </row>
        <row r="413">
          <cell r="B413">
            <v>2710</v>
          </cell>
          <cell r="C413">
            <v>390</v>
          </cell>
        </row>
        <row r="414">
          <cell r="B414">
            <v>2720</v>
          </cell>
          <cell r="C414">
            <v>400</v>
          </cell>
        </row>
        <row r="415">
          <cell r="B415">
            <v>2730</v>
          </cell>
          <cell r="C415">
            <v>410</v>
          </cell>
        </row>
        <row r="416">
          <cell r="B416">
            <v>2800</v>
          </cell>
          <cell r="C416">
            <v>420</v>
          </cell>
        </row>
        <row r="417">
          <cell r="B417">
            <v>3000</v>
          </cell>
          <cell r="C417">
            <v>430</v>
          </cell>
        </row>
        <row r="418">
          <cell r="B418">
            <v>3100</v>
          </cell>
          <cell r="C418">
            <v>440</v>
          </cell>
        </row>
        <row r="419">
          <cell r="B419">
            <v>3110</v>
          </cell>
          <cell r="C419">
            <v>450</v>
          </cell>
        </row>
        <row r="420">
          <cell r="B420">
            <v>3120</v>
          </cell>
          <cell r="C420">
            <v>460</v>
          </cell>
        </row>
        <row r="421">
          <cell r="B421">
            <v>3121</v>
          </cell>
          <cell r="C421">
            <v>470</v>
          </cell>
        </row>
        <row r="422">
          <cell r="B422">
            <v>3122</v>
          </cell>
          <cell r="C422">
            <v>480</v>
          </cell>
        </row>
        <row r="423">
          <cell r="B423">
            <v>3130</v>
          </cell>
          <cell r="C423">
            <v>490</v>
          </cell>
        </row>
        <row r="424">
          <cell r="B424">
            <v>3131</v>
          </cell>
          <cell r="C424">
            <v>500</v>
          </cell>
        </row>
        <row r="425">
          <cell r="B425">
            <v>3132</v>
          </cell>
          <cell r="C425">
            <v>510</v>
          </cell>
        </row>
        <row r="426">
          <cell r="B426">
            <v>3140</v>
          </cell>
          <cell r="C426">
            <v>520</v>
          </cell>
        </row>
        <row r="427">
          <cell r="B427">
            <v>3141</v>
          </cell>
          <cell r="C427">
            <v>530</v>
          </cell>
        </row>
        <row r="428">
          <cell r="B428">
            <v>3142</v>
          </cell>
          <cell r="C428">
            <v>540</v>
          </cell>
        </row>
        <row r="429">
          <cell r="B429">
            <v>3143</v>
          </cell>
          <cell r="C429">
            <v>550</v>
          </cell>
        </row>
        <row r="430">
          <cell r="B430">
            <v>3150</v>
          </cell>
          <cell r="C430">
            <v>560</v>
          </cell>
        </row>
        <row r="431">
          <cell r="B431">
            <v>3160</v>
          </cell>
          <cell r="C431">
            <v>570</v>
          </cell>
        </row>
        <row r="432">
          <cell r="B432">
            <v>3200</v>
          </cell>
          <cell r="C432">
            <v>580</v>
          </cell>
        </row>
        <row r="433">
          <cell r="B433">
            <v>3210</v>
          </cell>
          <cell r="C433">
            <v>590</v>
          </cell>
        </row>
        <row r="434">
          <cell r="B434">
            <v>3220</v>
          </cell>
          <cell r="C434">
            <v>600</v>
          </cell>
        </row>
        <row r="435">
          <cell r="B435">
            <v>3230</v>
          </cell>
          <cell r="C435">
            <v>610</v>
          </cell>
        </row>
        <row r="436">
          <cell r="B436">
            <v>3240</v>
          </cell>
          <cell r="C436">
            <v>620</v>
          </cell>
        </row>
        <row r="437">
          <cell r="B437">
            <v>0</v>
          </cell>
          <cell r="C437">
            <v>0</v>
          </cell>
        </row>
        <row r="438">
          <cell r="B438">
            <v>0</v>
          </cell>
          <cell r="C438">
            <v>0</v>
          </cell>
        </row>
        <row r="439">
          <cell r="B439">
            <v>0</v>
          </cell>
          <cell r="C439">
            <v>0</v>
          </cell>
        </row>
        <row r="440">
          <cell r="B440">
            <v>0</v>
          </cell>
          <cell r="C440">
            <v>0</v>
          </cell>
        </row>
        <row r="441">
          <cell r="B441">
            <v>0</v>
          </cell>
          <cell r="C441">
            <v>0</v>
          </cell>
        </row>
        <row r="442">
          <cell r="B442">
            <v>0</v>
          </cell>
          <cell r="C442">
            <v>0</v>
          </cell>
        </row>
        <row r="443">
          <cell r="B443">
            <v>0</v>
          </cell>
          <cell r="C443">
            <v>0</v>
          </cell>
        </row>
        <row r="444">
          <cell r="B444">
            <v>0</v>
          </cell>
          <cell r="C444">
            <v>0</v>
          </cell>
        </row>
        <row r="445">
          <cell r="B445">
            <v>0</v>
          </cell>
          <cell r="C445">
            <v>0</v>
          </cell>
        </row>
        <row r="446">
          <cell r="B446">
            <v>0</v>
          </cell>
          <cell r="C446">
            <v>0</v>
          </cell>
        </row>
        <row r="447">
          <cell r="B447">
            <v>0</v>
          </cell>
          <cell r="C447">
            <v>0</v>
          </cell>
        </row>
        <row r="448">
          <cell r="B448" t="str">
            <v>ЗДО ясла-садок №3</v>
          </cell>
          <cell r="C448">
            <v>0</v>
          </cell>
        </row>
        <row r="449">
          <cell r="B449" t="str">
            <v>м.Рівне</v>
          </cell>
          <cell r="C449">
            <v>0</v>
          </cell>
        </row>
        <row r="450">
          <cell r="B450" t="str">
            <v>Орган місцевого самоврядування</v>
          </cell>
          <cell r="C450">
            <v>0</v>
          </cell>
        </row>
        <row r="451">
          <cell r="B451">
            <v>0</v>
          </cell>
          <cell r="C451">
            <v>0</v>
          </cell>
        </row>
        <row r="452">
          <cell r="B452">
            <v>0</v>
          </cell>
          <cell r="C452">
            <v>0</v>
          </cell>
        </row>
        <row r="453">
          <cell r="B453">
            <v>0</v>
          </cell>
          <cell r="C453">
            <v>0</v>
          </cell>
        </row>
        <row r="454">
          <cell r="B454">
            <v>0</v>
          </cell>
          <cell r="C454">
            <v>0</v>
          </cell>
        </row>
        <row r="455">
          <cell r="B455">
            <v>0</v>
          </cell>
          <cell r="C455">
            <v>0</v>
          </cell>
        </row>
        <row r="456">
          <cell r="B456">
            <v>0</v>
          </cell>
          <cell r="C456">
            <v>0</v>
          </cell>
        </row>
        <row r="457">
          <cell r="B457" t="str">
            <v>КЕКВ</v>
          </cell>
          <cell r="C457" t="str">
            <v>Код рядка</v>
          </cell>
        </row>
        <row r="458">
          <cell r="B458">
            <v>0</v>
          </cell>
          <cell r="C458">
            <v>0</v>
          </cell>
        </row>
        <row r="459">
          <cell r="B459">
            <v>0</v>
          </cell>
          <cell r="C459">
            <v>0</v>
          </cell>
        </row>
        <row r="460">
          <cell r="B460">
            <v>0</v>
          </cell>
          <cell r="C460">
            <v>0</v>
          </cell>
        </row>
        <row r="461">
          <cell r="B461">
            <v>2</v>
          </cell>
          <cell r="C461">
            <v>3</v>
          </cell>
        </row>
        <row r="462">
          <cell r="B462" t="str">
            <v>Х</v>
          </cell>
          <cell r="C462" t="str">
            <v>010</v>
          </cell>
        </row>
        <row r="463">
          <cell r="B463" t="str">
            <v>Х</v>
          </cell>
          <cell r="C463" t="str">
            <v>020</v>
          </cell>
        </row>
        <row r="464">
          <cell r="B464" t="str">
            <v>Х</v>
          </cell>
          <cell r="C464" t="str">
            <v>030</v>
          </cell>
        </row>
        <row r="465">
          <cell r="B465" t="str">
            <v>Х</v>
          </cell>
          <cell r="C465" t="str">
            <v>040</v>
          </cell>
        </row>
        <row r="466">
          <cell r="B466" t="str">
            <v>Х</v>
          </cell>
          <cell r="C466" t="str">
            <v>050</v>
          </cell>
        </row>
        <row r="467">
          <cell r="B467" t="str">
            <v>Х</v>
          </cell>
          <cell r="C467" t="str">
            <v>060</v>
          </cell>
        </row>
        <row r="468">
          <cell r="B468" t="str">
            <v>Х</v>
          </cell>
          <cell r="C468" t="str">
            <v>070</v>
          </cell>
        </row>
        <row r="469">
          <cell r="B469">
            <v>0</v>
          </cell>
          <cell r="C469">
            <v>0</v>
          </cell>
        </row>
        <row r="470">
          <cell r="B470">
            <v>2000</v>
          </cell>
          <cell r="C470" t="str">
            <v>080</v>
          </cell>
        </row>
        <row r="471">
          <cell r="B471">
            <v>2100</v>
          </cell>
          <cell r="C471" t="str">
            <v>090</v>
          </cell>
        </row>
        <row r="472">
          <cell r="B472">
            <v>2110</v>
          </cell>
          <cell r="C472">
            <v>100</v>
          </cell>
        </row>
        <row r="473">
          <cell r="B473">
            <v>2111</v>
          </cell>
          <cell r="C473">
            <v>110</v>
          </cell>
        </row>
        <row r="474">
          <cell r="B474">
            <v>2112</v>
          </cell>
          <cell r="C474">
            <v>120</v>
          </cell>
        </row>
        <row r="475">
          <cell r="B475">
            <v>2120</v>
          </cell>
          <cell r="C475">
            <v>130</v>
          </cell>
        </row>
        <row r="476">
          <cell r="B476">
            <v>2200</v>
          </cell>
          <cell r="C476">
            <v>140</v>
          </cell>
        </row>
        <row r="477">
          <cell r="B477">
            <v>2210</v>
          </cell>
          <cell r="C477">
            <v>150</v>
          </cell>
        </row>
        <row r="478">
          <cell r="B478">
            <v>2220</v>
          </cell>
          <cell r="C478">
            <v>160</v>
          </cell>
        </row>
        <row r="479">
          <cell r="B479">
            <v>2230</v>
          </cell>
          <cell r="C479">
            <v>170</v>
          </cell>
        </row>
        <row r="480">
          <cell r="B480">
            <v>2240</v>
          </cell>
          <cell r="C480">
            <v>180</v>
          </cell>
        </row>
        <row r="481">
          <cell r="B481">
            <v>2250</v>
          </cell>
          <cell r="C481">
            <v>190</v>
          </cell>
        </row>
        <row r="482">
          <cell r="B482">
            <v>2260</v>
          </cell>
          <cell r="C482">
            <v>200</v>
          </cell>
        </row>
        <row r="483">
          <cell r="B483">
            <v>2270</v>
          </cell>
          <cell r="C483">
            <v>210</v>
          </cell>
        </row>
        <row r="484">
          <cell r="B484">
            <v>2271</v>
          </cell>
          <cell r="C484">
            <v>220</v>
          </cell>
        </row>
        <row r="485">
          <cell r="B485">
            <v>2272</v>
          </cell>
          <cell r="C485">
            <v>230</v>
          </cell>
        </row>
        <row r="486">
          <cell r="B486">
            <v>2273</v>
          </cell>
          <cell r="C486">
            <v>240</v>
          </cell>
        </row>
        <row r="487">
          <cell r="B487">
            <v>2274</v>
          </cell>
          <cell r="C487">
            <v>250</v>
          </cell>
        </row>
        <row r="488">
          <cell r="B488">
            <v>2275</v>
          </cell>
          <cell r="C488">
            <v>260</v>
          </cell>
        </row>
        <row r="489">
          <cell r="B489">
            <v>2276</v>
          </cell>
          <cell r="C489">
            <v>270</v>
          </cell>
        </row>
        <row r="490">
          <cell r="B490">
            <v>2280</v>
          </cell>
          <cell r="C490">
            <v>280</v>
          </cell>
        </row>
        <row r="491">
          <cell r="B491">
            <v>2281</v>
          </cell>
          <cell r="C491">
            <v>290</v>
          </cell>
        </row>
        <row r="492">
          <cell r="B492">
            <v>2282</v>
          </cell>
          <cell r="C492">
            <v>300</v>
          </cell>
        </row>
        <row r="493">
          <cell r="B493">
            <v>2400</v>
          </cell>
          <cell r="C493">
            <v>310</v>
          </cell>
        </row>
        <row r="494">
          <cell r="B494">
            <v>2410</v>
          </cell>
          <cell r="C494">
            <v>320</v>
          </cell>
        </row>
        <row r="495">
          <cell r="B495">
            <v>2420</v>
          </cell>
          <cell r="C495">
            <v>330</v>
          </cell>
        </row>
        <row r="496">
          <cell r="B496">
            <v>2600</v>
          </cell>
          <cell r="C496">
            <v>340</v>
          </cell>
        </row>
        <row r="497">
          <cell r="B497">
            <v>2610</v>
          </cell>
          <cell r="C497">
            <v>350</v>
          </cell>
        </row>
        <row r="498">
          <cell r="B498">
            <v>2620</v>
          </cell>
          <cell r="C498">
            <v>360</v>
          </cell>
        </row>
        <row r="499">
          <cell r="B499">
            <v>2630</v>
          </cell>
          <cell r="C499">
            <v>370</v>
          </cell>
        </row>
        <row r="500">
          <cell r="B500">
            <v>2700</v>
          </cell>
          <cell r="C500">
            <v>380</v>
          </cell>
        </row>
        <row r="501">
          <cell r="B501">
            <v>2710</v>
          </cell>
          <cell r="C501">
            <v>390</v>
          </cell>
        </row>
        <row r="502">
          <cell r="B502">
            <v>2720</v>
          </cell>
          <cell r="C502">
            <v>400</v>
          </cell>
        </row>
        <row r="503">
          <cell r="B503">
            <v>2730</v>
          </cell>
          <cell r="C503">
            <v>410</v>
          </cell>
        </row>
        <row r="504">
          <cell r="B504">
            <v>2800</v>
          </cell>
          <cell r="C504">
            <v>420</v>
          </cell>
        </row>
        <row r="505">
          <cell r="B505">
            <v>3000</v>
          </cell>
          <cell r="C505">
            <v>430</v>
          </cell>
        </row>
        <row r="506">
          <cell r="B506">
            <v>3100</v>
          </cell>
          <cell r="C506">
            <v>440</v>
          </cell>
        </row>
        <row r="507">
          <cell r="B507">
            <v>3110</v>
          </cell>
          <cell r="C507">
            <v>450</v>
          </cell>
        </row>
        <row r="508">
          <cell r="B508">
            <v>3120</v>
          </cell>
          <cell r="C508">
            <v>460</v>
          </cell>
        </row>
        <row r="509">
          <cell r="B509">
            <v>3121</v>
          </cell>
          <cell r="C509">
            <v>470</v>
          </cell>
        </row>
        <row r="510">
          <cell r="B510">
            <v>3122</v>
          </cell>
          <cell r="C510">
            <v>480</v>
          </cell>
        </row>
        <row r="511">
          <cell r="B511">
            <v>3130</v>
          </cell>
          <cell r="C511">
            <v>490</v>
          </cell>
        </row>
        <row r="512">
          <cell r="B512">
            <v>3131</v>
          </cell>
          <cell r="C512">
            <v>500</v>
          </cell>
        </row>
        <row r="513">
          <cell r="B513">
            <v>3132</v>
          </cell>
          <cell r="C513">
            <v>510</v>
          </cell>
        </row>
        <row r="514">
          <cell r="B514">
            <v>3140</v>
          </cell>
          <cell r="C514">
            <v>520</v>
          </cell>
        </row>
        <row r="515">
          <cell r="B515">
            <v>3141</v>
          </cell>
          <cell r="C515">
            <v>530</v>
          </cell>
        </row>
        <row r="516">
          <cell r="B516">
            <v>3142</v>
          </cell>
          <cell r="C516">
            <v>540</v>
          </cell>
        </row>
        <row r="517">
          <cell r="B517">
            <v>3143</v>
          </cell>
          <cell r="C517">
            <v>550</v>
          </cell>
        </row>
        <row r="518">
          <cell r="B518">
            <v>3150</v>
          </cell>
          <cell r="C518">
            <v>560</v>
          </cell>
        </row>
        <row r="519">
          <cell r="B519">
            <v>3160</v>
          </cell>
          <cell r="C519">
            <v>570</v>
          </cell>
        </row>
        <row r="520">
          <cell r="B520">
            <v>3200</v>
          </cell>
          <cell r="C520">
            <v>580</v>
          </cell>
        </row>
        <row r="521">
          <cell r="B521">
            <v>3210</v>
          </cell>
          <cell r="C521">
            <v>590</v>
          </cell>
        </row>
        <row r="522">
          <cell r="B522">
            <v>3220</v>
          </cell>
          <cell r="C522">
            <v>600</v>
          </cell>
        </row>
        <row r="523">
          <cell r="B523">
            <v>3230</v>
          </cell>
          <cell r="C523">
            <v>610</v>
          </cell>
        </row>
        <row r="524">
          <cell r="B524">
            <v>3240</v>
          </cell>
          <cell r="C524">
            <v>620</v>
          </cell>
        </row>
        <row r="525">
          <cell r="B525">
            <v>0</v>
          </cell>
          <cell r="C525">
            <v>0</v>
          </cell>
        </row>
        <row r="526">
          <cell r="B526">
            <v>0</v>
          </cell>
          <cell r="C526">
            <v>0</v>
          </cell>
        </row>
        <row r="527">
          <cell r="B527">
            <v>0</v>
          </cell>
          <cell r="C527">
            <v>0</v>
          </cell>
        </row>
        <row r="528">
          <cell r="B528">
            <v>0</v>
          </cell>
          <cell r="C528">
            <v>0</v>
          </cell>
        </row>
        <row r="529">
          <cell r="B529">
            <v>0</v>
          </cell>
          <cell r="C529">
            <v>0</v>
          </cell>
        </row>
        <row r="530">
          <cell r="B530">
            <v>0</v>
          </cell>
          <cell r="C530">
            <v>0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3">
          <cell r="B533">
            <v>0</v>
          </cell>
          <cell r="C533">
            <v>0</v>
          </cell>
        </row>
        <row r="534">
          <cell r="B534">
            <v>0</v>
          </cell>
          <cell r="C534">
            <v>0</v>
          </cell>
        </row>
        <row r="535">
          <cell r="B535">
            <v>0</v>
          </cell>
          <cell r="C535">
            <v>0</v>
          </cell>
        </row>
        <row r="536">
          <cell r="B536">
            <v>0</v>
          </cell>
          <cell r="C536">
            <v>0</v>
          </cell>
        </row>
        <row r="537">
          <cell r="B537" t="str">
            <v>ЗДО комбінованого типу ясла-садок  №31</v>
          </cell>
          <cell r="C537">
            <v>0</v>
          </cell>
        </row>
        <row r="538">
          <cell r="B538" t="str">
            <v>м.Рівне</v>
          </cell>
          <cell r="C538">
            <v>0</v>
          </cell>
        </row>
        <row r="539">
          <cell r="B539" t="str">
            <v>Орган місцевого самоврядування</v>
          </cell>
          <cell r="C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>
            <v>0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B544">
            <v>0</v>
          </cell>
          <cell r="C544">
            <v>0</v>
          </cell>
        </row>
        <row r="545">
          <cell r="B545">
            <v>0</v>
          </cell>
          <cell r="C545">
            <v>0</v>
          </cell>
        </row>
        <row r="546">
          <cell r="B546" t="str">
            <v>КЕКВ</v>
          </cell>
          <cell r="C546" t="str">
            <v>Код рядка</v>
          </cell>
        </row>
        <row r="547">
          <cell r="B547">
            <v>0</v>
          </cell>
          <cell r="C547">
            <v>0</v>
          </cell>
        </row>
        <row r="548">
          <cell r="B548">
            <v>0</v>
          </cell>
          <cell r="C548">
            <v>0</v>
          </cell>
        </row>
        <row r="549">
          <cell r="B549">
            <v>0</v>
          </cell>
          <cell r="C549">
            <v>0</v>
          </cell>
        </row>
        <row r="550">
          <cell r="B550">
            <v>2</v>
          </cell>
          <cell r="C550">
            <v>3</v>
          </cell>
        </row>
        <row r="551">
          <cell r="B551" t="str">
            <v>Х</v>
          </cell>
          <cell r="C551" t="str">
            <v>010</v>
          </cell>
        </row>
        <row r="552">
          <cell r="B552" t="str">
            <v>Х</v>
          </cell>
          <cell r="C552" t="str">
            <v>020</v>
          </cell>
        </row>
        <row r="553">
          <cell r="B553" t="str">
            <v>Х</v>
          </cell>
          <cell r="C553" t="str">
            <v>030</v>
          </cell>
        </row>
        <row r="554">
          <cell r="B554" t="str">
            <v>Х</v>
          </cell>
          <cell r="C554" t="str">
            <v>040</v>
          </cell>
        </row>
        <row r="555">
          <cell r="B555" t="str">
            <v>Х</v>
          </cell>
          <cell r="C555" t="str">
            <v>050</v>
          </cell>
        </row>
        <row r="556">
          <cell r="B556" t="str">
            <v>Х</v>
          </cell>
          <cell r="C556" t="str">
            <v>060</v>
          </cell>
        </row>
        <row r="557">
          <cell r="B557" t="str">
            <v>Х</v>
          </cell>
          <cell r="C557" t="str">
            <v>070</v>
          </cell>
        </row>
        <row r="558">
          <cell r="B558">
            <v>0</v>
          </cell>
          <cell r="C558">
            <v>0</v>
          </cell>
        </row>
        <row r="559">
          <cell r="B559">
            <v>2000</v>
          </cell>
          <cell r="C559" t="str">
            <v>080</v>
          </cell>
        </row>
        <row r="560">
          <cell r="B560">
            <v>2100</v>
          </cell>
          <cell r="C560" t="str">
            <v>090</v>
          </cell>
        </row>
        <row r="561">
          <cell r="B561">
            <v>2110</v>
          </cell>
          <cell r="C561">
            <v>100</v>
          </cell>
        </row>
        <row r="562">
          <cell r="B562">
            <v>2111</v>
          </cell>
          <cell r="C562">
            <v>110</v>
          </cell>
        </row>
        <row r="563">
          <cell r="B563">
            <v>2112</v>
          </cell>
          <cell r="C563">
            <v>120</v>
          </cell>
        </row>
        <row r="564">
          <cell r="B564">
            <v>2120</v>
          </cell>
          <cell r="C564">
            <v>130</v>
          </cell>
        </row>
        <row r="565">
          <cell r="B565">
            <v>2200</v>
          </cell>
          <cell r="C565">
            <v>140</v>
          </cell>
        </row>
        <row r="566">
          <cell r="B566">
            <v>2210</v>
          </cell>
          <cell r="C566">
            <v>150</v>
          </cell>
        </row>
        <row r="567">
          <cell r="B567">
            <v>2220</v>
          </cell>
          <cell r="C567">
            <v>160</v>
          </cell>
        </row>
        <row r="568">
          <cell r="B568">
            <v>2230</v>
          </cell>
          <cell r="C568">
            <v>170</v>
          </cell>
        </row>
        <row r="569">
          <cell r="B569">
            <v>2240</v>
          </cell>
          <cell r="C569">
            <v>180</v>
          </cell>
        </row>
        <row r="570">
          <cell r="B570">
            <v>2250</v>
          </cell>
          <cell r="C570">
            <v>190</v>
          </cell>
        </row>
        <row r="571">
          <cell r="B571">
            <v>2260</v>
          </cell>
          <cell r="C571">
            <v>200</v>
          </cell>
        </row>
        <row r="572">
          <cell r="B572">
            <v>2270</v>
          </cell>
          <cell r="C572">
            <v>210</v>
          </cell>
        </row>
        <row r="573">
          <cell r="B573">
            <v>2271</v>
          </cell>
          <cell r="C573">
            <v>220</v>
          </cell>
        </row>
        <row r="574">
          <cell r="B574">
            <v>2272</v>
          </cell>
          <cell r="C574">
            <v>230</v>
          </cell>
        </row>
        <row r="575">
          <cell r="B575">
            <v>2273</v>
          </cell>
          <cell r="C575">
            <v>240</v>
          </cell>
        </row>
        <row r="576">
          <cell r="B576">
            <v>2274</v>
          </cell>
          <cell r="C576">
            <v>250</v>
          </cell>
        </row>
        <row r="577">
          <cell r="B577">
            <v>2275</v>
          </cell>
          <cell r="C577">
            <v>260</v>
          </cell>
        </row>
        <row r="578">
          <cell r="B578">
            <v>2276</v>
          </cell>
          <cell r="C578">
            <v>270</v>
          </cell>
        </row>
        <row r="579">
          <cell r="B579">
            <v>2280</v>
          </cell>
          <cell r="C579">
            <v>280</v>
          </cell>
        </row>
        <row r="580">
          <cell r="B580">
            <v>2281</v>
          </cell>
          <cell r="C580">
            <v>290</v>
          </cell>
        </row>
        <row r="581">
          <cell r="B581">
            <v>2282</v>
          </cell>
          <cell r="C581">
            <v>300</v>
          </cell>
        </row>
        <row r="582">
          <cell r="B582">
            <v>2400</v>
          </cell>
          <cell r="C582">
            <v>310</v>
          </cell>
        </row>
        <row r="583">
          <cell r="B583">
            <v>2410</v>
          </cell>
          <cell r="C583">
            <v>320</v>
          </cell>
        </row>
        <row r="584">
          <cell r="B584">
            <v>2420</v>
          </cell>
          <cell r="C584">
            <v>330</v>
          </cell>
        </row>
        <row r="585">
          <cell r="B585">
            <v>2600</v>
          </cell>
          <cell r="C585">
            <v>340</v>
          </cell>
        </row>
        <row r="586">
          <cell r="B586">
            <v>2610</v>
          </cell>
          <cell r="C586">
            <v>350</v>
          </cell>
        </row>
        <row r="587">
          <cell r="B587">
            <v>2620</v>
          </cell>
          <cell r="C587">
            <v>360</v>
          </cell>
        </row>
        <row r="588">
          <cell r="B588">
            <v>2630</v>
          </cell>
          <cell r="C588">
            <v>370</v>
          </cell>
        </row>
        <row r="589">
          <cell r="B589">
            <v>2700</v>
          </cell>
          <cell r="C589">
            <v>380</v>
          </cell>
        </row>
        <row r="590">
          <cell r="B590">
            <v>2710</v>
          </cell>
          <cell r="C590">
            <v>390</v>
          </cell>
        </row>
        <row r="591">
          <cell r="B591">
            <v>2720</v>
          </cell>
          <cell r="C591">
            <v>400</v>
          </cell>
        </row>
        <row r="592">
          <cell r="B592">
            <v>2730</v>
          </cell>
          <cell r="C592">
            <v>410</v>
          </cell>
        </row>
        <row r="593">
          <cell r="B593">
            <v>2800</v>
          </cell>
          <cell r="C593">
            <v>420</v>
          </cell>
        </row>
        <row r="594">
          <cell r="B594">
            <v>3000</v>
          </cell>
          <cell r="C594">
            <v>430</v>
          </cell>
        </row>
        <row r="595">
          <cell r="B595">
            <v>3100</v>
          </cell>
          <cell r="C595">
            <v>440</v>
          </cell>
        </row>
        <row r="596">
          <cell r="B596">
            <v>3110</v>
          </cell>
          <cell r="C596">
            <v>450</v>
          </cell>
        </row>
        <row r="597">
          <cell r="B597">
            <v>3120</v>
          </cell>
          <cell r="C597">
            <v>460</v>
          </cell>
        </row>
        <row r="598">
          <cell r="B598">
            <v>3121</v>
          </cell>
          <cell r="C598">
            <v>470</v>
          </cell>
        </row>
        <row r="599">
          <cell r="B599">
            <v>3122</v>
          </cell>
          <cell r="C599">
            <v>480</v>
          </cell>
        </row>
        <row r="600">
          <cell r="B600">
            <v>3130</v>
          </cell>
          <cell r="C600">
            <v>490</v>
          </cell>
        </row>
        <row r="601">
          <cell r="B601">
            <v>3131</v>
          </cell>
          <cell r="C601">
            <v>500</v>
          </cell>
        </row>
        <row r="602">
          <cell r="B602">
            <v>3132</v>
          </cell>
          <cell r="C602">
            <v>510</v>
          </cell>
        </row>
        <row r="603">
          <cell r="B603">
            <v>3140</v>
          </cell>
          <cell r="C603">
            <v>520</v>
          </cell>
        </row>
        <row r="604">
          <cell r="B604">
            <v>3141</v>
          </cell>
          <cell r="C604">
            <v>530</v>
          </cell>
        </row>
        <row r="605">
          <cell r="B605">
            <v>3142</v>
          </cell>
          <cell r="C605">
            <v>540</v>
          </cell>
        </row>
        <row r="606">
          <cell r="B606">
            <v>3143</v>
          </cell>
          <cell r="C606">
            <v>550</v>
          </cell>
        </row>
        <row r="607">
          <cell r="B607">
            <v>3150</v>
          </cell>
          <cell r="C607">
            <v>560</v>
          </cell>
        </row>
        <row r="608">
          <cell r="B608">
            <v>3160</v>
          </cell>
          <cell r="C608">
            <v>570</v>
          </cell>
        </row>
        <row r="609">
          <cell r="B609">
            <v>3200</v>
          </cell>
          <cell r="C609">
            <v>580</v>
          </cell>
        </row>
        <row r="610">
          <cell r="B610">
            <v>3210</v>
          </cell>
          <cell r="C610">
            <v>590</v>
          </cell>
        </row>
        <row r="611">
          <cell r="B611">
            <v>3220</v>
          </cell>
          <cell r="C611">
            <v>600</v>
          </cell>
        </row>
        <row r="612">
          <cell r="B612">
            <v>3230</v>
          </cell>
          <cell r="C612">
            <v>610</v>
          </cell>
        </row>
        <row r="613">
          <cell r="B613">
            <v>3240</v>
          </cell>
          <cell r="C613">
            <v>620</v>
          </cell>
        </row>
        <row r="614">
          <cell r="B614">
            <v>0</v>
          </cell>
          <cell r="C614">
            <v>0</v>
          </cell>
        </row>
        <row r="615">
          <cell r="B615">
            <v>0</v>
          </cell>
          <cell r="C615">
            <v>0</v>
          </cell>
        </row>
        <row r="616">
          <cell r="B616">
            <v>0</v>
          </cell>
          <cell r="C616">
            <v>0</v>
          </cell>
        </row>
        <row r="617">
          <cell r="B617">
            <v>0</v>
          </cell>
          <cell r="C617">
            <v>0</v>
          </cell>
        </row>
        <row r="618">
          <cell r="B618">
            <v>0</v>
          </cell>
          <cell r="C618">
            <v>0</v>
          </cell>
        </row>
        <row r="619">
          <cell r="B619">
            <v>0</v>
          </cell>
          <cell r="C619">
            <v>0</v>
          </cell>
        </row>
        <row r="620">
          <cell r="B620">
            <v>0</v>
          </cell>
          <cell r="C620">
            <v>0</v>
          </cell>
        </row>
        <row r="621">
          <cell r="B621">
            <v>0</v>
          </cell>
          <cell r="C621">
            <v>0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 t="str">
            <v>ЗДО №32 Рівненської міської ради</v>
          </cell>
          <cell r="C625">
            <v>0</v>
          </cell>
        </row>
        <row r="626">
          <cell r="B626" t="str">
            <v>м.Рівне</v>
          </cell>
          <cell r="C626">
            <v>0</v>
          </cell>
        </row>
        <row r="627">
          <cell r="B627" t="str">
            <v>Орган місцевого самоврядування</v>
          </cell>
          <cell r="C627">
            <v>0</v>
          </cell>
        </row>
        <row r="628">
          <cell r="B628">
            <v>0</v>
          </cell>
          <cell r="C628">
            <v>0</v>
          </cell>
        </row>
        <row r="629">
          <cell r="B629">
            <v>0</v>
          </cell>
          <cell r="C629">
            <v>0</v>
          </cell>
        </row>
        <row r="630">
          <cell r="B630">
            <v>0</v>
          </cell>
          <cell r="C630">
            <v>0</v>
          </cell>
        </row>
        <row r="631">
          <cell r="B631">
            <v>0</v>
          </cell>
          <cell r="C631">
            <v>0</v>
          </cell>
        </row>
        <row r="632">
          <cell r="B632">
            <v>0</v>
          </cell>
          <cell r="C632">
            <v>0</v>
          </cell>
        </row>
        <row r="633">
          <cell r="B633">
            <v>0</v>
          </cell>
          <cell r="C633">
            <v>0</v>
          </cell>
        </row>
        <row r="634">
          <cell r="B634" t="str">
            <v>КЕКВ</v>
          </cell>
          <cell r="C634" t="str">
            <v>Код рядка</v>
          </cell>
        </row>
        <row r="635">
          <cell r="B635">
            <v>0</v>
          </cell>
          <cell r="C635">
            <v>0</v>
          </cell>
        </row>
        <row r="636">
          <cell r="B636">
            <v>0</v>
          </cell>
          <cell r="C636">
            <v>0</v>
          </cell>
        </row>
        <row r="637">
          <cell r="B637">
            <v>0</v>
          </cell>
          <cell r="C637">
            <v>0</v>
          </cell>
        </row>
        <row r="638">
          <cell r="B638">
            <v>2</v>
          </cell>
          <cell r="C638">
            <v>3</v>
          </cell>
        </row>
        <row r="639">
          <cell r="B639" t="str">
            <v>Х</v>
          </cell>
          <cell r="C639" t="str">
            <v>010</v>
          </cell>
        </row>
        <row r="640">
          <cell r="B640" t="str">
            <v>Х</v>
          </cell>
          <cell r="C640" t="str">
            <v>020</v>
          </cell>
        </row>
        <row r="641">
          <cell r="B641" t="str">
            <v>Х</v>
          </cell>
          <cell r="C641" t="str">
            <v>030</v>
          </cell>
        </row>
        <row r="642">
          <cell r="B642" t="str">
            <v>Х</v>
          </cell>
          <cell r="C642" t="str">
            <v>040</v>
          </cell>
        </row>
        <row r="643">
          <cell r="B643" t="str">
            <v>Х</v>
          </cell>
          <cell r="C643" t="str">
            <v>050</v>
          </cell>
        </row>
        <row r="644">
          <cell r="B644" t="str">
            <v>Х</v>
          </cell>
          <cell r="C644" t="str">
            <v>060</v>
          </cell>
        </row>
        <row r="645">
          <cell r="B645" t="str">
            <v>Х</v>
          </cell>
          <cell r="C645" t="str">
            <v>070</v>
          </cell>
        </row>
        <row r="646">
          <cell r="B646">
            <v>0</v>
          </cell>
          <cell r="C646">
            <v>0</v>
          </cell>
        </row>
        <row r="647">
          <cell r="B647">
            <v>2000</v>
          </cell>
          <cell r="C647" t="str">
            <v>080</v>
          </cell>
        </row>
        <row r="648">
          <cell r="B648">
            <v>2100</v>
          </cell>
          <cell r="C648" t="str">
            <v>090</v>
          </cell>
        </row>
        <row r="649">
          <cell r="B649">
            <v>2110</v>
          </cell>
          <cell r="C649">
            <v>100</v>
          </cell>
        </row>
        <row r="650">
          <cell r="B650">
            <v>2111</v>
          </cell>
          <cell r="C650">
            <v>110</v>
          </cell>
        </row>
        <row r="651">
          <cell r="B651">
            <v>2112</v>
          </cell>
          <cell r="C651">
            <v>120</v>
          </cell>
        </row>
        <row r="652">
          <cell r="B652">
            <v>2120</v>
          </cell>
          <cell r="C652">
            <v>130</v>
          </cell>
        </row>
        <row r="653">
          <cell r="B653">
            <v>2200</v>
          </cell>
          <cell r="C653">
            <v>140</v>
          </cell>
        </row>
        <row r="654">
          <cell r="B654">
            <v>2210</v>
          </cell>
          <cell r="C654">
            <v>150</v>
          </cell>
        </row>
        <row r="655">
          <cell r="B655">
            <v>2220</v>
          </cell>
          <cell r="C655">
            <v>160</v>
          </cell>
        </row>
        <row r="656">
          <cell r="B656">
            <v>2230</v>
          </cell>
          <cell r="C656">
            <v>170</v>
          </cell>
        </row>
        <row r="657">
          <cell r="B657">
            <v>2240</v>
          </cell>
          <cell r="C657">
            <v>180</v>
          </cell>
        </row>
        <row r="658">
          <cell r="B658">
            <v>2250</v>
          </cell>
          <cell r="C658">
            <v>190</v>
          </cell>
        </row>
        <row r="659">
          <cell r="B659">
            <v>2260</v>
          </cell>
          <cell r="C659">
            <v>200</v>
          </cell>
        </row>
        <row r="660">
          <cell r="B660">
            <v>2270</v>
          </cell>
          <cell r="C660">
            <v>210</v>
          </cell>
        </row>
        <row r="661">
          <cell r="B661">
            <v>2271</v>
          </cell>
          <cell r="C661">
            <v>220</v>
          </cell>
        </row>
        <row r="662">
          <cell r="B662">
            <v>2272</v>
          </cell>
          <cell r="C662">
            <v>230</v>
          </cell>
        </row>
        <row r="663">
          <cell r="B663">
            <v>2273</v>
          </cell>
          <cell r="C663">
            <v>240</v>
          </cell>
        </row>
        <row r="664">
          <cell r="B664">
            <v>2274</v>
          </cell>
          <cell r="C664">
            <v>250</v>
          </cell>
        </row>
        <row r="665">
          <cell r="B665">
            <v>2275</v>
          </cell>
          <cell r="C665">
            <v>260</v>
          </cell>
        </row>
        <row r="666">
          <cell r="B666">
            <v>2276</v>
          </cell>
          <cell r="C666">
            <v>270</v>
          </cell>
        </row>
        <row r="667">
          <cell r="B667">
            <v>2280</v>
          </cell>
          <cell r="C667">
            <v>280</v>
          </cell>
        </row>
        <row r="668">
          <cell r="B668">
            <v>2281</v>
          </cell>
          <cell r="C668">
            <v>290</v>
          </cell>
        </row>
        <row r="669">
          <cell r="B669">
            <v>2282</v>
          </cell>
          <cell r="C669">
            <v>300</v>
          </cell>
        </row>
        <row r="670">
          <cell r="B670">
            <v>2400</v>
          </cell>
          <cell r="C670">
            <v>310</v>
          </cell>
        </row>
        <row r="671">
          <cell r="B671">
            <v>2410</v>
          </cell>
          <cell r="C671">
            <v>320</v>
          </cell>
        </row>
        <row r="672">
          <cell r="B672">
            <v>2420</v>
          </cell>
          <cell r="C672">
            <v>330</v>
          </cell>
        </row>
        <row r="673">
          <cell r="B673">
            <v>2600</v>
          </cell>
          <cell r="C673">
            <v>340</v>
          </cell>
        </row>
        <row r="674">
          <cell r="B674">
            <v>2610</v>
          </cell>
          <cell r="C674">
            <v>350</v>
          </cell>
        </row>
        <row r="675">
          <cell r="B675">
            <v>2620</v>
          </cell>
          <cell r="C675">
            <v>360</v>
          </cell>
        </row>
        <row r="676">
          <cell r="B676">
            <v>2630</v>
          </cell>
          <cell r="C676">
            <v>370</v>
          </cell>
        </row>
        <row r="677">
          <cell r="B677">
            <v>2700</v>
          </cell>
          <cell r="C677">
            <v>380</v>
          </cell>
        </row>
        <row r="678">
          <cell r="B678">
            <v>2710</v>
          </cell>
          <cell r="C678">
            <v>390</v>
          </cell>
        </row>
        <row r="679">
          <cell r="B679">
            <v>2720</v>
          </cell>
          <cell r="C679">
            <v>400</v>
          </cell>
        </row>
        <row r="680">
          <cell r="B680">
            <v>2730</v>
          </cell>
          <cell r="C680">
            <v>410</v>
          </cell>
        </row>
        <row r="681">
          <cell r="B681">
            <v>2800</v>
          </cell>
          <cell r="C681">
            <v>420</v>
          </cell>
        </row>
        <row r="682">
          <cell r="B682">
            <v>3000</v>
          </cell>
          <cell r="C682">
            <v>430</v>
          </cell>
        </row>
        <row r="683">
          <cell r="B683">
            <v>3100</v>
          </cell>
          <cell r="C683">
            <v>440</v>
          </cell>
        </row>
        <row r="684">
          <cell r="B684">
            <v>3110</v>
          </cell>
          <cell r="C684">
            <v>450</v>
          </cell>
        </row>
        <row r="685">
          <cell r="B685">
            <v>3120</v>
          </cell>
          <cell r="C685">
            <v>460</v>
          </cell>
        </row>
        <row r="686">
          <cell r="B686">
            <v>3121</v>
          </cell>
          <cell r="C686">
            <v>470</v>
          </cell>
        </row>
        <row r="687">
          <cell r="B687">
            <v>3122</v>
          </cell>
          <cell r="C687">
            <v>480</v>
          </cell>
        </row>
        <row r="688">
          <cell r="B688">
            <v>3130</v>
          </cell>
          <cell r="C688">
            <v>490</v>
          </cell>
        </row>
        <row r="689">
          <cell r="B689">
            <v>3131</v>
          </cell>
          <cell r="C689">
            <v>500</v>
          </cell>
        </row>
        <row r="690">
          <cell r="B690">
            <v>3132</v>
          </cell>
          <cell r="C690">
            <v>510</v>
          </cell>
        </row>
        <row r="691">
          <cell r="B691">
            <v>3140</v>
          </cell>
          <cell r="C691">
            <v>520</v>
          </cell>
        </row>
        <row r="692">
          <cell r="B692">
            <v>3141</v>
          </cell>
          <cell r="C692">
            <v>530</v>
          </cell>
        </row>
        <row r="693">
          <cell r="B693">
            <v>3142</v>
          </cell>
          <cell r="C693">
            <v>540</v>
          </cell>
        </row>
        <row r="694">
          <cell r="B694">
            <v>3143</v>
          </cell>
          <cell r="C694">
            <v>550</v>
          </cell>
        </row>
        <row r="695">
          <cell r="B695">
            <v>3150</v>
          </cell>
          <cell r="C695">
            <v>560</v>
          </cell>
        </row>
        <row r="696">
          <cell r="B696">
            <v>3160</v>
          </cell>
          <cell r="C696">
            <v>570</v>
          </cell>
        </row>
        <row r="697">
          <cell r="B697">
            <v>3200</v>
          </cell>
          <cell r="C697">
            <v>580</v>
          </cell>
        </row>
        <row r="698">
          <cell r="B698">
            <v>3210</v>
          </cell>
          <cell r="C698">
            <v>590</v>
          </cell>
        </row>
        <row r="699">
          <cell r="B699">
            <v>3220</v>
          </cell>
          <cell r="C699">
            <v>600</v>
          </cell>
        </row>
        <row r="700">
          <cell r="B700">
            <v>3230</v>
          </cell>
          <cell r="C700">
            <v>610</v>
          </cell>
        </row>
        <row r="701">
          <cell r="B701">
            <v>3240</v>
          </cell>
          <cell r="C701">
            <v>620</v>
          </cell>
        </row>
        <row r="702">
          <cell r="B702">
            <v>0</v>
          </cell>
          <cell r="C702">
            <v>0</v>
          </cell>
        </row>
        <row r="703">
          <cell r="B703">
            <v>0</v>
          </cell>
          <cell r="C703">
            <v>0</v>
          </cell>
        </row>
        <row r="704">
          <cell r="B704">
            <v>0</v>
          </cell>
          <cell r="C704">
            <v>0</v>
          </cell>
        </row>
        <row r="705">
          <cell r="B705">
            <v>0</v>
          </cell>
          <cell r="C705">
            <v>0</v>
          </cell>
        </row>
        <row r="706">
          <cell r="B706">
            <v>0</v>
          </cell>
          <cell r="C706">
            <v>0</v>
          </cell>
        </row>
        <row r="707">
          <cell r="B707">
            <v>0</v>
          </cell>
          <cell r="C707">
            <v>0</v>
          </cell>
        </row>
        <row r="708">
          <cell r="B708">
            <v>0</v>
          </cell>
          <cell r="C708">
            <v>0</v>
          </cell>
        </row>
        <row r="709">
          <cell r="B709">
            <v>0</v>
          </cell>
          <cell r="C709">
            <v>0</v>
          </cell>
        </row>
        <row r="710">
          <cell r="B710">
            <v>0</v>
          </cell>
          <cell r="C710">
            <v>0</v>
          </cell>
        </row>
        <row r="711">
          <cell r="B711">
            <v>0</v>
          </cell>
          <cell r="C711">
            <v>0</v>
          </cell>
        </row>
        <row r="712">
          <cell r="B712">
            <v>0</v>
          </cell>
          <cell r="C712">
            <v>0</v>
          </cell>
        </row>
        <row r="713">
          <cell r="B713">
            <v>0</v>
          </cell>
          <cell r="C713">
            <v>0</v>
          </cell>
        </row>
        <row r="714">
          <cell r="B714" t="str">
            <v>ЗДО ясла-садок №33</v>
          </cell>
          <cell r="C714">
            <v>0</v>
          </cell>
        </row>
        <row r="715">
          <cell r="B715" t="str">
            <v>м.Рівне</v>
          </cell>
          <cell r="C715">
            <v>0</v>
          </cell>
        </row>
        <row r="716">
          <cell r="B716" t="str">
            <v>Орган місцевого самоврядування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19">
          <cell r="B719">
            <v>0</v>
          </cell>
          <cell r="C719">
            <v>0</v>
          </cell>
        </row>
        <row r="720">
          <cell r="B720">
            <v>0</v>
          </cell>
          <cell r="C720">
            <v>0</v>
          </cell>
        </row>
        <row r="721">
          <cell r="B721">
            <v>0</v>
          </cell>
          <cell r="C721">
            <v>0</v>
          </cell>
        </row>
        <row r="722">
          <cell r="B722">
            <v>0</v>
          </cell>
          <cell r="C722">
            <v>0</v>
          </cell>
        </row>
        <row r="723">
          <cell r="B723" t="str">
            <v>КЕКВ</v>
          </cell>
          <cell r="C723" t="str">
            <v>Код рядка</v>
          </cell>
        </row>
        <row r="724">
          <cell r="B724">
            <v>0</v>
          </cell>
          <cell r="C724">
            <v>0</v>
          </cell>
        </row>
        <row r="725">
          <cell r="B725">
            <v>0</v>
          </cell>
          <cell r="C725">
            <v>0</v>
          </cell>
        </row>
        <row r="726">
          <cell r="B726">
            <v>0</v>
          </cell>
          <cell r="C726">
            <v>0</v>
          </cell>
        </row>
        <row r="727">
          <cell r="B727">
            <v>2</v>
          </cell>
          <cell r="C727">
            <v>3</v>
          </cell>
        </row>
        <row r="728">
          <cell r="B728" t="str">
            <v>Х</v>
          </cell>
          <cell r="C728" t="str">
            <v>010</v>
          </cell>
        </row>
        <row r="729">
          <cell r="B729" t="str">
            <v>Х</v>
          </cell>
          <cell r="C729" t="str">
            <v>020</v>
          </cell>
        </row>
        <row r="730">
          <cell r="B730" t="str">
            <v>Х</v>
          </cell>
          <cell r="C730" t="str">
            <v>030</v>
          </cell>
        </row>
        <row r="731">
          <cell r="B731" t="str">
            <v>Х</v>
          </cell>
          <cell r="C731" t="str">
            <v>040</v>
          </cell>
        </row>
        <row r="732">
          <cell r="B732" t="str">
            <v>Х</v>
          </cell>
          <cell r="C732" t="str">
            <v>050</v>
          </cell>
        </row>
        <row r="733">
          <cell r="B733" t="str">
            <v>Х</v>
          </cell>
          <cell r="C733" t="str">
            <v>060</v>
          </cell>
        </row>
        <row r="734">
          <cell r="B734" t="str">
            <v>Х</v>
          </cell>
          <cell r="C734" t="str">
            <v>070</v>
          </cell>
        </row>
        <row r="735">
          <cell r="B735">
            <v>0</v>
          </cell>
          <cell r="C735">
            <v>0</v>
          </cell>
        </row>
        <row r="736">
          <cell r="B736">
            <v>2000</v>
          </cell>
          <cell r="C736" t="str">
            <v>080</v>
          </cell>
        </row>
        <row r="737">
          <cell r="B737">
            <v>2100</v>
          </cell>
          <cell r="C737" t="str">
            <v>090</v>
          </cell>
        </row>
        <row r="738">
          <cell r="B738">
            <v>2110</v>
          </cell>
          <cell r="C738">
            <v>100</v>
          </cell>
        </row>
        <row r="739">
          <cell r="B739">
            <v>2111</v>
          </cell>
          <cell r="C739">
            <v>110</v>
          </cell>
        </row>
        <row r="740">
          <cell r="B740">
            <v>2112</v>
          </cell>
          <cell r="C740">
            <v>120</v>
          </cell>
        </row>
        <row r="741">
          <cell r="B741">
            <v>2120</v>
          </cell>
          <cell r="C741">
            <v>130</v>
          </cell>
        </row>
        <row r="742">
          <cell r="B742">
            <v>2200</v>
          </cell>
          <cell r="C742">
            <v>140</v>
          </cell>
        </row>
        <row r="743">
          <cell r="B743">
            <v>2210</v>
          </cell>
          <cell r="C743">
            <v>150</v>
          </cell>
        </row>
        <row r="744">
          <cell r="B744">
            <v>2220</v>
          </cell>
          <cell r="C744">
            <v>160</v>
          </cell>
        </row>
        <row r="745">
          <cell r="B745">
            <v>2230</v>
          </cell>
          <cell r="C745">
            <v>170</v>
          </cell>
        </row>
        <row r="746">
          <cell r="B746">
            <v>2240</v>
          </cell>
          <cell r="C746">
            <v>180</v>
          </cell>
        </row>
        <row r="747">
          <cell r="B747">
            <v>2250</v>
          </cell>
          <cell r="C747">
            <v>190</v>
          </cell>
        </row>
        <row r="748">
          <cell r="B748">
            <v>2260</v>
          </cell>
          <cell r="C748">
            <v>200</v>
          </cell>
        </row>
        <row r="749">
          <cell r="B749">
            <v>2270</v>
          </cell>
          <cell r="C749">
            <v>210</v>
          </cell>
        </row>
        <row r="750">
          <cell r="B750">
            <v>2271</v>
          </cell>
          <cell r="C750">
            <v>220</v>
          </cell>
        </row>
        <row r="751">
          <cell r="B751">
            <v>2272</v>
          </cell>
          <cell r="C751">
            <v>230</v>
          </cell>
        </row>
        <row r="752">
          <cell r="B752">
            <v>2273</v>
          </cell>
          <cell r="C752">
            <v>240</v>
          </cell>
        </row>
        <row r="753">
          <cell r="B753">
            <v>2274</v>
          </cell>
          <cell r="C753">
            <v>250</v>
          </cell>
        </row>
        <row r="754">
          <cell r="B754">
            <v>2275</v>
          </cell>
          <cell r="C754">
            <v>260</v>
          </cell>
        </row>
        <row r="755">
          <cell r="B755">
            <v>2276</v>
          </cell>
          <cell r="C755">
            <v>270</v>
          </cell>
        </row>
        <row r="756">
          <cell r="B756">
            <v>2280</v>
          </cell>
          <cell r="C756">
            <v>280</v>
          </cell>
        </row>
        <row r="757">
          <cell r="B757">
            <v>2281</v>
          </cell>
          <cell r="C757">
            <v>290</v>
          </cell>
        </row>
        <row r="758">
          <cell r="B758">
            <v>2282</v>
          </cell>
          <cell r="C758">
            <v>300</v>
          </cell>
        </row>
        <row r="759">
          <cell r="B759">
            <v>2400</v>
          </cell>
          <cell r="C759">
            <v>310</v>
          </cell>
        </row>
        <row r="760">
          <cell r="B760">
            <v>2410</v>
          </cell>
          <cell r="C760">
            <v>320</v>
          </cell>
        </row>
        <row r="761">
          <cell r="B761">
            <v>2420</v>
          </cell>
          <cell r="C761">
            <v>330</v>
          </cell>
        </row>
        <row r="762">
          <cell r="B762">
            <v>2600</v>
          </cell>
          <cell r="C762">
            <v>340</v>
          </cell>
        </row>
        <row r="763">
          <cell r="B763">
            <v>2610</v>
          </cell>
          <cell r="C763">
            <v>350</v>
          </cell>
        </row>
        <row r="764">
          <cell r="B764">
            <v>2620</v>
          </cell>
          <cell r="C764">
            <v>360</v>
          </cell>
        </row>
        <row r="765">
          <cell r="B765">
            <v>2630</v>
          </cell>
          <cell r="C765">
            <v>370</v>
          </cell>
        </row>
        <row r="766">
          <cell r="B766">
            <v>2700</v>
          </cell>
          <cell r="C766">
            <v>380</v>
          </cell>
        </row>
        <row r="767">
          <cell r="B767">
            <v>2710</v>
          </cell>
          <cell r="C767">
            <v>390</v>
          </cell>
        </row>
        <row r="768">
          <cell r="B768">
            <v>2720</v>
          </cell>
          <cell r="C768">
            <v>400</v>
          </cell>
        </row>
        <row r="769">
          <cell r="B769">
            <v>2730</v>
          </cell>
          <cell r="C769">
            <v>410</v>
          </cell>
        </row>
        <row r="770">
          <cell r="B770">
            <v>2800</v>
          </cell>
          <cell r="C770">
            <v>420</v>
          </cell>
        </row>
        <row r="771">
          <cell r="B771">
            <v>3000</v>
          </cell>
          <cell r="C771">
            <v>430</v>
          </cell>
        </row>
        <row r="772">
          <cell r="B772">
            <v>3100</v>
          </cell>
          <cell r="C772">
            <v>440</v>
          </cell>
        </row>
        <row r="773">
          <cell r="B773">
            <v>3110</v>
          </cell>
          <cell r="C773">
            <v>450</v>
          </cell>
        </row>
        <row r="774">
          <cell r="B774">
            <v>3120</v>
          </cell>
          <cell r="C774">
            <v>460</v>
          </cell>
        </row>
        <row r="775">
          <cell r="B775">
            <v>3121</v>
          </cell>
          <cell r="C775">
            <v>470</v>
          </cell>
        </row>
        <row r="776">
          <cell r="B776">
            <v>3122</v>
          </cell>
          <cell r="C776">
            <v>480</v>
          </cell>
        </row>
        <row r="777">
          <cell r="B777">
            <v>3130</v>
          </cell>
          <cell r="C777">
            <v>490</v>
          </cell>
        </row>
        <row r="778">
          <cell r="B778">
            <v>3131</v>
          </cell>
          <cell r="C778">
            <v>500</v>
          </cell>
        </row>
        <row r="779">
          <cell r="B779">
            <v>3132</v>
          </cell>
          <cell r="C779">
            <v>510</v>
          </cell>
        </row>
        <row r="780">
          <cell r="B780">
            <v>3140</v>
          </cell>
          <cell r="C780">
            <v>520</v>
          </cell>
        </row>
        <row r="781">
          <cell r="B781">
            <v>3141</v>
          </cell>
          <cell r="C781">
            <v>530</v>
          </cell>
        </row>
        <row r="782">
          <cell r="B782">
            <v>3142</v>
          </cell>
          <cell r="C782">
            <v>540</v>
          </cell>
        </row>
        <row r="783">
          <cell r="B783">
            <v>3143</v>
          </cell>
          <cell r="C783">
            <v>550</v>
          </cell>
        </row>
        <row r="784">
          <cell r="B784">
            <v>3150</v>
          </cell>
          <cell r="C784">
            <v>560</v>
          </cell>
        </row>
        <row r="785">
          <cell r="B785">
            <v>3160</v>
          </cell>
          <cell r="C785">
            <v>570</v>
          </cell>
        </row>
        <row r="786">
          <cell r="B786">
            <v>3200</v>
          </cell>
          <cell r="C786">
            <v>580</v>
          </cell>
        </row>
        <row r="787">
          <cell r="B787">
            <v>3210</v>
          </cell>
          <cell r="C787">
            <v>590</v>
          </cell>
        </row>
        <row r="788">
          <cell r="B788">
            <v>3220</v>
          </cell>
          <cell r="C788">
            <v>600</v>
          </cell>
        </row>
        <row r="789">
          <cell r="B789">
            <v>3230</v>
          </cell>
          <cell r="C789">
            <v>610</v>
          </cell>
        </row>
        <row r="790">
          <cell r="B790">
            <v>3240</v>
          </cell>
          <cell r="C790">
            <v>620</v>
          </cell>
        </row>
        <row r="791">
          <cell r="B791">
            <v>0</v>
          </cell>
          <cell r="C791">
            <v>0</v>
          </cell>
        </row>
        <row r="792">
          <cell r="B792">
            <v>0</v>
          </cell>
          <cell r="C792">
            <v>0</v>
          </cell>
        </row>
        <row r="793">
          <cell r="B793">
            <v>0</v>
          </cell>
          <cell r="C793">
            <v>0</v>
          </cell>
        </row>
        <row r="794">
          <cell r="B794">
            <v>0</v>
          </cell>
          <cell r="C794">
            <v>0</v>
          </cell>
        </row>
        <row r="795">
          <cell r="B795">
            <v>0</v>
          </cell>
          <cell r="C795">
            <v>0</v>
          </cell>
        </row>
        <row r="796">
          <cell r="B796">
            <v>0</v>
          </cell>
          <cell r="C796">
            <v>0</v>
          </cell>
        </row>
        <row r="797">
          <cell r="B797">
            <v>0</v>
          </cell>
          <cell r="C797">
            <v>0</v>
          </cell>
        </row>
        <row r="798">
          <cell r="B798">
            <v>0</v>
          </cell>
          <cell r="C798">
            <v>0</v>
          </cell>
        </row>
        <row r="799">
          <cell r="B799">
            <v>0</v>
          </cell>
          <cell r="C799">
            <v>0</v>
          </cell>
        </row>
        <row r="800">
          <cell r="B800">
            <v>0</v>
          </cell>
          <cell r="C800">
            <v>0</v>
          </cell>
        </row>
        <row r="801">
          <cell r="B801">
            <v>0</v>
          </cell>
          <cell r="C801">
            <v>0</v>
          </cell>
        </row>
        <row r="802">
          <cell r="B802" t="str">
            <v xml:space="preserve">ЗДО ясла-садок компенсуючого типу №35 </v>
          </cell>
          <cell r="C802">
            <v>0</v>
          </cell>
        </row>
        <row r="803">
          <cell r="B803" t="str">
            <v>м.Рівне</v>
          </cell>
          <cell r="C803">
            <v>0</v>
          </cell>
        </row>
        <row r="804">
          <cell r="B804" t="str">
            <v>Орган місцевого самоврядування</v>
          </cell>
          <cell r="C804">
            <v>0</v>
          </cell>
        </row>
        <row r="805">
          <cell r="B805">
            <v>0</v>
          </cell>
          <cell r="C805">
            <v>0</v>
          </cell>
        </row>
        <row r="806">
          <cell r="B806">
            <v>0</v>
          </cell>
          <cell r="C806">
            <v>0</v>
          </cell>
        </row>
        <row r="807">
          <cell r="B807">
            <v>0</v>
          </cell>
          <cell r="C807">
            <v>0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 t="str">
            <v>КЕКВ</v>
          </cell>
          <cell r="C811" t="str">
            <v>Код рядка</v>
          </cell>
        </row>
        <row r="812">
          <cell r="B812">
            <v>0</v>
          </cell>
          <cell r="C812">
            <v>0</v>
          </cell>
        </row>
        <row r="813">
          <cell r="B813">
            <v>0</v>
          </cell>
          <cell r="C813">
            <v>0</v>
          </cell>
        </row>
        <row r="814">
          <cell r="B814">
            <v>0</v>
          </cell>
          <cell r="C814">
            <v>0</v>
          </cell>
        </row>
        <row r="815">
          <cell r="B815">
            <v>2</v>
          </cell>
          <cell r="C815">
            <v>3</v>
          </cell>
        </row>
        <row r="816">
          <cell r="B816" t="str">
            <v>Х</v>
          </cell>
          <cell r="C816" t="str">
            <v>010</v>
          </cell>
        </row>
        <row r="817">
          <cell r="B817" t="str">
            <v>Х</v>
          </cell>
          <cell r="C817" t="str">
            <v>020</v>
          </cell>
        </row>
        <row r="818">
          <cell r="B818" t="str">
            <v>Х</v>
          </cell>
          <cell r="C818" t="str">
            <v>030</v>
          </cell>
        </row>
        <row r="819">
          <cell r="B819" t="str">
            <v>Х</v>
          </cell>
          <cell r="C819" t="str">
            <v>040</v>
          </cell>
        </row>
        <row r="820">
          <cell r="B820" t="str">
            <v>Х</v>
          </cell>
          <cell r="C820" t="str">
            <v>050</v>
          </cell>
        </row>
        <row r="821">
          <cell r="B821" t="str">
            <v>Х</v>
          </cell>
          <cell r="C821" t="str">
            <v>060</v>
          </cell>
        </row>
        <row r="822">
          <cell r="B822" t="str">
            <v>Х</v>
          </cell>
          <cell r="C822" t="str">
            <v>070</v>
          </cell>
        </row>
        <row r="823">
          <cell r="B823">
            <v>0</v>
          </cell>
          <cell r="C823">
            <v>0</v>
          </cell>
        </row>
        <row r="824">
          <cell r="B824">
            <v>2000</v>
          </cell>
          <cell r="C824" t="str">
            <v>080</v>
          </cell>
        </row>
        <row r="825">
          <cell r="B825">
            <v>2100</v>
          </cell>
          <cell r="C825" t="str">
            <v>090</v>
          </cell>
        </row>
        <row r="826">
          <cell r="B826">
            <v>2110</v>
          </cell>
          <cell r="C826">
            <v>100</v>
          </cell>
        </row>
        <row r="827">
          <cell r="B827">
            <v>2111</v>
          </cell>
          <cell r="C827">
            <v>110</v>
          </cell>
        </row>
        <row r="828">
          <cell r="B828">
            <v>2112</v>
          </cell>
          <cell r="C828">
            <v>120</v>
          </cell>
        </row>
        <row r="829">
          <cell r="B829">
            <v>2120</v>
          </cell>
          <cell r="C829">
            <v>130</v>
          </cell>
        </row>
        <row r="830">
          <cell r="B830">
            <v>2200</v>
          </cell>
          <cell r="C830">
            <v>140</v>
          </cell>
        </row>
        <row r="831">
          <cell r="B831">
            <v>2210</v>
          </cell>
          <cell r="C831">
            <v>150</v>
          </cell>
        </row>
        <row r="832">
          <cell r="B832">
            <v>2220</v>
          </cell>
          <cell r="C832">
            <v>160</v>
          </cell>
        </row>
        <row r="833">
          <cell r="B833">
            <v>2230</v>
          </cell>
          <cell r="C833">
            <v>170</v>
          </cell>
        </row>
        <row r="834">
          <cell r="B834">
            <v>2240</v>
          </cell>
          <cell r="C834">
            <v>180</v>
          </cell>
        </row>
        <row r="835">
          <cell r="B835">
            <v>2250</v>
          </cell>
          <cell r="C835">
            <v>190</v>
          </cell>
        </row>
        <row r="836">
          <cell r="B836">
            <v>2260</v>
          </cell>
          <cell r="C836">
            <v>200</v>
          </cell>
        </row>
        <row r="837">
          <cell r="B837">
            <v>2270</v>
          </cell>
          <cell r="C837">
            <v>210</v>
          </cell>
        </row>
        <row r="838">
          <cell r="B838">
            <v>2271</v>
          </cell>
          <cell r="C838">
            <v>220</v>
          </cell>
        </row>
        <row r="839">
          <cell r="B839">
            <v>2272</v>
          </cell>
          <cell r="C839">
            <v>230</v>
          </cell>
        </row>
        <row r="840">
          <cell r="B840">
            <v>2273</v>
          </cell>
          <cell r="C840">
            <v>240</v>
          </cell>
        </row>
        <row r="841">
          <cell r="B841">
            <v>2274</v>
          </cell>
          <cell r="C841">
            <v>250</v>
          </cell>
        </row>
        <row r="842">
          <cell r="B842">
            <v>2275</v>
          </cell>
          <cell r="C842">
            <v>260</v>
          </cell>
        </row>
        <row r="843">
          <cell r="B843">
            <v>2276</v>
          </cell>
          <cell r="C843">
            <v>270</v>
          </cell>
        </row>
        <row r="844">
          <cell r="B844">
            <v>2280</v>
          </cell>
          <cell r="C844">
            <v>280</v>
          </cell>
        </row>
        <row r="845">
          <cell r="B845">
            <v>2281</v>
          </cell>
          <cell r="C845">
            <v>290</v>
          </cell>
        </row>
        <row r="846">
          <cell r="B846">
            <v>2282</v>
          </cell>
          <cell r="C846">
            <v>300</v>
          </cell>
        </row>
        <row r="847">
          <cell r="B847">
            <v>2400</v>
          </cell>
          <cell r="C847">
            <v>310</v>
          </cell>
        </row>
        <row r="848">
          <cell r="B848">
            <v>2410</v>
          </cell>
          <cell r="C848">
            <v>320</v>
          </cell>
        </row>
        <row r="849">
          <cell r="B849">
            <v>2420</v>
          </cell>
          <cell r="C849">
            <v>330</v>
          </cell>
        </row>
        <row r="850">
          <cell r="B850">
            <v>2600</v>
          </cell>
          <cell r="C850">
            <v>340</v>
          </cell>
        </row>
        <row r="851">
          <cell r="B851">
            <v>2610</v>
          </cell>
          <cell r="C851">
            <v>350</v>
          </cell>
        </row>
        <row r="852">
          <cell r="B852">
            <v>2620</v>
          </cell>
          <cell r="C852">
            <v>360</v>
          </cell>
        </row>
        <row r="853">
          <cell r="B853">
            <v>2630</v>
          </cell>
          <cell r="C853">
            <v>370</v>
          </cell>
        </row>
        <row r="854">
          <cell r="B854">
            <v>2700</v>
          </cell>
          <cell r="C854">
            <v>380</v>
          </cell>
        </row>
        <row r="855">
          <cell r="B855">
            <v>2710</v>
          </cell>
          <cell r="C855">
            <v>390</v>
          </cell>
        </row>
        <row r="856">
          <cell r="B856">
            <v>2720</v>
          </cell>
          <cell r="C856">
            <v>400</v>
          </cell>
        </row>
        <row r="857">
          <cell r="B857">
            <v>2730</v>
          </cell>
          <cell r="C857">
            <v>410</v>
          </cell>
        </row>
        <row r="858">
          <cell r="B858">
            <v>2800</v>
          </cell>
          <cell r="C858">
            <v>420</v>
          </cell>
        </row>
        <row r="859">
          <cell r="B859">
            <v>3000</v>
          </cell>
          <cell r="C859">
            <v>430</v>
          </cell>
        </row>
        <row r="860">
          <cell r="B860">
            <v>3100</v>
          </cell>
          <cell r="C860">
            <v>440</v>
          </cell>
        </row>
        <row r="861">
          <cell r="B861">
            <v>3110</v>
          </cell>
          <cell r="C861">
            <v>450</v>
          </cell>
        </row>
        <row r="862">
          <cell r="B862">
            <v>3120</v>
          </cell>
          <cell r="C862">
            <v>460</v>
          </cell>
        </row>
        <row r="863">
          <cell r="B863">
            <v>3121</v>
          </cell>
          <cell r="C863">
            <v>470</v>
          </cell>
        </row>
        <row r="864">
          <cell r="B864">
            <v>3122</v>
          </cell>
          <cell r="C864">
            <v>480</v>
          </cell>
        </row>
        <row r="865">
          <cell r="B865">
            <v>3130</v>
          </cell>
          <cell r="C865">
            <v>490</v>
          </cell>
        </row>
        <row r="866">
          <cell r="B866">
            <v>3131</v>
          </cell>
          <cell r="C866">
            <v>500</v>
          </cell>
        </row>
        <row r="867">
          <cell r="B867">
            <v>3132</v>
          </cell>
          <cell r="C867">
            <v>510</v>
          </cell>
        </row>
        <row r="868">
          <cell r="B868">
            <v>3140</v>
          </cell>
          <cell r="C868">
            <v>520</v>
          </cell>
        </row>
        <row r="869">
          <cell r="B869">
            <v>3141</v>
          </cell>
          <cell r="C869">
            <v>530</v>
          </cell>
        </row>
        <row r="870">
          <cell r="B870">
            <v>3142</v>
          </cell>
          <cell r="C870">
            <v>540</v>
          </cell>
        </row>
        <row r="871">
          <cell r="B871">
            <v>3143</v>
          </cell>
          <cell r="C871">
            <v>550</v>
          </cell>
        </row>
        <row r="872">
          <cell r="B872">
            <v>3150</v>
          </cell>
          <cell r="C872">
            <v>560</v>
          </cell>
        </row>
        <row r="873">
          <cell r="B873">
            <v>3160</v>
          </cell>
          <cell r="C873">
            <v>570</v>
          </cell>
        </row>
        <row r="874">
          <cell r="B874">
            <v>3200</v>
          </cell>
          <cell r="C874">
            <v>580</v>
          </cell>
        </row>
        <row r="875">
          <cell r="B875">
            <v>3210</v>
          </cell>
          <cell r="C875">
            <v>590</v>
          </cell>
        </row>
        <row r="876">
          <cell r="B876">
            <v>3220</v>
          </cell>
          <cell r="C876">
            <v>600</v>
          </cell>
        </row>
        <row r="877">
          <cell r="B877">
            <v>3230</v>
          </cell>
          <cell r="C877">
            <v>610</v>
          </cell>
        </row>
        <row r="878">
          <cell r="B878">
            <v>3240</v>
          </cell>
          <cell r="C878">
            <v>620</v>
          </cell>
        </row>
        <row r="879">
          <cell r="B879">
            <v>0</v>
          </cell>
          <cell r="C879">
            <v>0</v>
          </cell>
        </row>
        <row r="880">
          <cell r="B880">
            <v>0</v>
          </cell>
          <cell r="C880">
            <v>0</v>
          </cell>
        </row>
        <row r="881">
          <cell r="B881">
            <v>0</v>
          </cell>
          <cell r="C881">
            <v>0</v>
          </cell>
        </row>
        <row r="882">
          <cell r="B882">
            <v>0</v>
          </cell>
          <cell r="C882">
            <v>0</v>
          </cell>
        </row>
        <row r="883">
          <cell r="B883">
            <v>0</v>
          </cell>
          <cell r="C883">
            <v>0</v>
          </cell>
        </row>
        <row r="884">
          <cell r="B884">
            <v>0</v>
          </cell>
          <cell r="C884">
            <v>0</v>
          </cell>
        </row>
        <row r="885">
          <cell r="B885">
            <v>0</v>
          </cell>
          <cell r="C885">
            <v>0</v>
          </cell>
        </row>
        <row r="886">
          <cell r="B886">
            <v>0</v>
          </cell>
          <cell r="C886">
            <v>0</v>
          </cell>
        </row>
        <row r="887">
          <cell r="B887">
            <v>0</v>
          </cell>
          <cell r="C887">
            <v>0</v>
          </cell>
        </row>
        <row r="888">
          <cell r="B888">
            <v>0</v>
          </cell>
          <cell r="C888">
            <v>0</v>
          </cell>
        </row>
        <row r="889">
          <cell r="B889">
            <v>0</v>
          </cell>
          <cell r="C889">
            <v>0</v>
          </cell>
        </row>
        <row r="890">
          <cell r="B890">
            <v>0</v>
          </cell>
          <cell r="C890">
            <v>0</v>
          </cell>
        </row>
        <row r="891">
          <cell r="B891" t="str">
            <v>ЗДО ясла-садок №38</v>
          </cell>
          <cell r="C891">
            <v>0</v>
          </cell>
        </row>
        <row r="892">
          <cell r="B892" t="str">
            <v>м.Рівне</v>
          </cell>
          <cell r="C892">
            <v>0</v>
          </cell>
        </row>
        <row r="893">
          <cell r="B893" t="str">
            <v>Орган місцевого самоврядування</v>
          </cell>
          <cell r="C893">
            <v>0</v>
          </cell>
        </row>
        <row r="894">
          <cell r="B894">
            <v>0</v>
          </cell>
          <cell r="C894">
            <v>0</v>
          </cell>
        </row>
        <row r="895">
          <cell r="B895">
            <v>0</v>
          </cell>
          <cell r="C895">
            <v>0</v>
          </cell>
        </row>
        <row r="896">
          <cell r="B896">
            <v>0</v>
          </cell>
          <cell r="C896">
            <v>0</v>
          </cell>
        </row>
        <row r="897">
          <cell r="B897">
            <v>0</v>
          </cell>
          <cell r="C897">
            <v>0</v>
          </cell>
        </row>
        <row r="898">
          <cell r="B898">
            <v>0</v>
          </cell>
          <cell r="C898">
            <v>0</v>
          </cell>
        </row>
        <row r="899">
          <cell r="B899">
            <v>0</v>
          </cell>
          <cell r="C899">
            <v>0</v>
          </cell>
        </row>
        <row r="900">
          <cell r="B900" t="str">
            <v>КЕКВ</v>
          </cell>
          <cell r="C900" t="str">
            <v>Код рядка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2</v>
          </cell>
          <cell r="C904">
            <v>3</v>
          </cell>
        </row>
        <row r="905">
          <cell r="B905" t="str">
            <v>Х</v>
          </cell>
          <cell r="C905" t="str">
            <v>010</v>
          </cell>
        </row>
        <row r="906">
          <cell r="B906" t="str">
            <v>Х</v>
          </cell>
          <cell r="C906" t="str">
            <v>020</v>
          </cell>
        </row>
        <row r="907">
          <cell r="B907" t="str">
            <v>Х</v>
          </cell>
          <cell r="C907" t="str">
            <v>030</v>
          </cell>
        </row>
        <row r="908">
          <cell r="B908" t="str">
            <v>Х</v>
          </cell>
          <cell r="C908" t="str">
            <v>040</v>
          </cell>
        </row>
        <row r="909">
          <cell r="B909" t="str">
            <v>Х</v>
          </cell>
          <cell r="C909" t="str">
            <v>050</v>
          </cell>
        </row>
        <row r="910">
          <cell r="B910" t="str">
            <v>Х</v>
          </cell>
          <cell r="C910" t="str">
            <v>060</v>
          </cell>
        </row>
        <row r="911">
          <cell r="B911" t="str">
            <v>Х</v>
          </cell>
          <cell r="C911" t="str">
            <v>070</v>
          </cell>
        </row>
        <row r="912">
          <cell r="B912">
            <v>0</v>
          </cell>
          <cell r="C912">
            <v>0</v>
          </cell>
        </row>
        <row r="913">
          <cell r="B913">
            <v>2000</v>
          </cell>
          <cell r="C913" t="str">
            <v>080</v>
          </cell>
        </row>
        <row r="914">
          <cell r="B914">
            <v>2100</v>
          </cell>
          <cell r="C914" t="str">
            <v>090</v>
          </cell>
        </row>
        <row r="915">
          <cell r="B915">
            <v>2110</v>
          </cell>
          <cell r="C915">
            <v>100</v>
          </cell>
        </row>
        <row r="916">
          <cell r="B916">
            <v>2111</v>
          </cell>
          <cell r="C916">
            <v>110</v>
          </cell>
        </row>
        <row r="917">
          <cell r="B917">
            <v>2112</v>
          </cell>
          <cell r="C917">
            <v>120</v>
          </cell>
        </row>
        <row r="918">
          <cell r="B918">
            <v>2120</v>
          </cell>
          <cell r="C918">
            <v>130</v>
          </cell>
        </row>
        <row r="919">
          <cell r="B919">
            <v>2200</v>
          </cell>
          <cell r="C919">
            <v>140</v>
          </cell>
        </row>
        <row r="920">
          <cell r="B920">
            <v>2210</v>
          </cell>
          <cell r="C920">
            <v>150</v>
          </cell>
        </row>
        <row r="921">
          <cell r="B921">
            <v>2220</v>
          </cell>
          <cell r="C921">
            <v>160</v>
          </cell>
        </row>
        <row r="922">
          <cell r="B922">
            <v>2230</v>
          </cell>
          <cell r="C922">
            <v>170</v>
          </cell>
        </row>
        <row r="923">
          <cell r="B923">
            <v>2240</v>
          </cell>
          <cell r="C923">
            <v>180</v>
          </cell>
        </row>
        <row r="924">
          <cell r="B924">
            <v>2250</v>
          </cell>
          <cell r="C924">
            <v>190</v>
          </cell>
        </row>
        <row r="925">
          <cell r="B925">
            <v>2260</v>
          </cell>
          <cell r="C925">
            <v>200</v>
          </cell>
        </row>
        <row r="926">
          <cell r="B926">
            <v>2270</v>
          </cell>
          <cell r="C926">
            <v>210</v>
          </cell>
        </row>
        <row r="927">
          <cell r="B927">
            <v>2271</v>
          </cell>
          <cell r="C927">
            <v>220</v>
          </cell>
        </row>
        <row r="928">
          <cell r="B928">
            <v>2272</v>
          </cell>
          <cell r="C928">
            <v>230</v>
          </cell>
        </row>
        <row r="929">
          <cell r="B929">
            <v>2273</v>
          </cell>
          <cell r="C929">
            <v>240</v>
          </cell>
        </row>
        <row r="930">
          <cell r="B930">
            <v>2274</v>
          </cell>
          <cell r="C930">
            <v>250</v>
          </cell>
        </row>
        <row r="931">
          <cell r="B931">
            <v>2275</v>
          </cell>
          <cell r="C931">
            <v>260</v>
          </cell>
        </row>
        <row r="932">
          <cell r="B932">
            <v>2276</v>
          </cell>
          <cell r="C932">
            <v>270</v>
          </cell>
        </row>
        <row r="933">
          <cell r="B933">
            <v>2280</v>
          </cell>
          <cell r="C933">
            <v>280</v>
          </cell>
        </row>
        <row r="934">
          <cell r="B934">
            <v>2281</v>
          </cell>
          <cell r="C934">
            <v>290</v>
          </cell>
        </row>
        <row r="935">
          <cell r="B935">
            <v>2282</v>
          </cell>
          <cell r="C935">
            <v>300</v>
          </cell>
        </row>
        <row r="936">
          <cell r="B936">
            <v>2400</v>
          </cell>
          <cell r="C936">
            <v>310</v>
          </cell>
        </row>
        <row r="937">
          <cell r="B937">
            <v>2410</v>
          </cell>
          <cell r="C937">
            <v>320</v>
          </cell>
        </row>
        <row r="938">
          <cell r="B938">
            <v>2420</v>
          </cell>
          <cell r="C938">
            <v>330</v>
          </cell>
        </row>
        <row r="939">
          <cell r="B939">
            <v>2600</v>
          </cell>
          <cell r="C939">
            <v>340</v>
          </cell>
        </row>
        <row r="940">
          <cell r="B940">
            <v>2610</v>
          </cell>
          <cell r="C940">
            <v>350</v>
          </cell>
        </row>
        <row r="941">
          <cell r="B941">
            <v>2620</v>
          </cell>
          <cell r="C941">
            <v>360</v>
          </cell>
        </row>
        <row r="942">
          <cell r="B942">
            <v>2630</v>
          </cell>
          <cell r="C942">
            <v>370</v>
          </cell>
        </row>
        <row r="943">
          <cell r="B943">
            <v>2700</v>
          </cell>
          <cell r="C943">
            <v>380</v>
          </cell>
        </row>
        <row r="944">
          <cell r="B944">
            <v>2710</v>
          </cell>
          <cell r="C944">
            <v>390</v>
          </cell>
        </row>
        <row r="945">
          <cell r="B945">
            <v>2720</v>
          </cell>
          <cell r="C945">
            <v>400</v>
          </cell>
        </row>
        <row r="946">
          <cell r="B946">
            <v>2730</v>
          </cell>
          <cell r="C946">
            <v>410</v>
          </cell>
        </row>
        <row r="947">
          <cell r="B947">
            <v>2800</v>
          </cell>
          <cell r="C947">
            <v>420</v>
          </cell>
        </row>
        <row r="948">
          <cell r="B948">
            <v>3000</v>
          </cell>
          <cell r="C948">
            <v>430</v>
          </cell>
        </row>
        <row r="949">
          <cell r="B949">
            <v>3100</v>
          </cell>
          <cell r="C949">
            <v>440</v>
          </cell>
        </row>
        <row r="950">
          <cell r="B950">
            <v>3110</v>
          </cell>
          <cell r="C950">
            <v>450</v>
          </cell>
        </row>
        <row r="951">
          <cell r="B951">
            <v>3120</v>
          </cell>
          <cell r="C951">
            <v>460</v>
          </cell>
        </row>
        <row r="952">
          <cell r="B952">
            <v>3121</v>
          </cell>
          <cell r="C952">
            <v>470</v>
          </cell>
        </row>
        <row r="953">
          <cell r="B953">
            <v>3122</v>
          </cell>
          <cell r="C953">
            <v>480</v>
          </cell>
        </row>
        <row r="954">
          <cell r="B954">
            <v>3130</v>
          </cell>
          <cell r="C954">
            <v>490</v>
          </cell>
        </row>
        <row r="955">
          <cell r="B955">
            <v>3131</v>
          </cell>
          <cell r="C955">
            <v>500</v>
          </cell>
        </row>
        <row r="956">
          <cell r="B956">
            <v>3132</v>
          </cell>
          <cell r="C956">
            <v>510</v>
          </cell>
        </row>
        <row r="957">
          <cell r="B957">
            <v>3140</v>
          </cell>
          <cell r="C957">
            <v>520</v>
          </cell>
        </row>
        <row r="958">
          <cell r="B958">
            <v>3141</v>
          </cell>
          <cell r="C958">
            <v>530</v>
          </cell>
        </row>
        <row r="959">
          <cell r="B959">
            <v>3142</v>
          </cell>
          <cell r="C959">
            <v>540</v>
          </cell>
        </row>
        <row r="960">
          <cell r="B960">
            <v>3143</v>
          </cell>
          <cell r="C960">
            <v>550</v>
          </cell>
        </row>
        <row r="961">
          <cell r="B961">
            <v>3150</v>
          </cell>
          <cell r="C961">
            <v>560</v>
          </cell>
        </row>
        <row r="962">
          <cell r="B962">
            <v>3160</v>
          </cell>
          <cell r="C962">
            <v>570</v>
          </cell>
        </row>
        <row r="963">
          <cell r="B963">
            <v>3200</v>
          </cell>
          <cell r="C963">
            <v>580</v>
          </cell>
        </row>
        <row r="964">
          <cell r="B964">
            <v>3210</v>
          </cell>
          <cell r="C964">
            <v>590</v>
          </cell>
        </row>
        <row r="965">
          <cell r="B965">
            <v>3220</v>
          </cell>
          <cell r="C965">
            <v>600</v>
          </cell>
        </row>
        <row r="966">
          <cell r="B966">
            <v>3230</v>
          </cell>
          <cell r="C966">
            <v>610</v>
          </cell>
        </row>
        <row r="967">
          <cell r="B967">
            <v>3240</v>
          </cell>
          <cell r="C967">
            <v>620</v>
          </cell>
        </row>
        <row r="968">
          <cell r="B968">
            <v>0</v>
          </cell>
          <cell r="C968">
            <v>0</v>
          </cell>
        </row>
        <row r="969">
          <cell r="B969">
            <v>0</v>
          </cell>
          <cell r="C969">
            <v>0</v>
          </cell>
        </row>
        <row r="970">
          <cell r="B970">
            <v>0</v>
          </cell>
          <cell r="C970">
            <v>0</v>
          </cell>
        </row>
        <row r="971">
          <cell r="B971">
            <v>0</v>
          </cell>
          <cell r="C971">
            <v>0</v>
          </cell>
        </row>
        <row r="972">
          <cell r="B972">
            <v>0</v>
          </cell>
          <cell r="C972">
            <v>0</v>
          </cell>
        </row>
        <row r="973">
          <cell r="B973">
            <v>0</v>
          </cell>
          <cell r="C973">
            <v>0</v>
          </cell>
        </row>
        <row r="974">
          <cell r="B974">
            <v>0</v>
          </cell>
          <cell r="C974">
            <v>0</v>
          </cell>
        </row>
        <row r="975">
          <cell r="B975">
            <v>0</v>
          </cell>
          <cell r="C975">
            <v>0</v>
          </cell>
        </row>
        <row r="976">
          <cell r="B976">
            <v>0</v>
          </cell>
          <cell r="C976">
            <v>0</v>
          </cell>
        </row>
        <row r="977">
          <cell r="B977">
            <v>0</v>
          </cell>
          <cell r="C977">
            <v>0</v>
          </cell>
        </row>
        <row r="978">
          <cell r="B978">
            <v>0</v>
          </cell>
          <cell r="C978">
            <v>0</v>
          </cell>
        </row>
        <row r="979">
          <cell r="B979">
            <v>0</v>
          </cell>
          <cell r="C979">
            <v>0</v>
          </cell>
        </row>
        <row r="980">
          <cell r="B980" t="str">
            <v>ЗДО ясла-садок компенсуючого типу №40</v>
          </cell>
          <cell r="C980">
            <v>0</v>
          </cell>
        </row>
        <row r="981">
          <cell r="B981" t="str">
            <v>м.Рівне</v>
          </cell>
          <cell r="C981">
            <v>0</v>
          </cell>
        </row>
        <row r="982">
          <cell r="B982" t="str">
            <v>Орган місцевого самоврядування</v>
          </cell>
          <cell r="C982">
            <v>0</v>
          </cell>
        </row>
        <row r="983">
          <cell r="B983">
            <v>0</v>
          </cell>
          <cell r="C983">
            <v>0</v>
          </cell>
        </row>
        <row r="984">
          <cell r="B984">
            <v>0</v>
          </cell>
          <cell r="C984">
            <v>0</v>
          </cell>
        </row>
        <row r="985">
          <cell r="B985">
            <v>0</v>
          </cell>
          <cell r="C985">
            <v>0</v>
          </cell>
        </row>
        <row r="986">
          <cell r="B986">
            <v>0</v>
          </cell>
          <cell r="C986">
            <v>0</v>
          </cell>
        </row>
        <row r="987">
          <cell r="B987">
            <v>0</v>
          </cell>
          <cell r="C987">
            <v>0</v>
          </cell>
        </row>
        <row r="988">
          <cell r="B988">
            <v>0</v>
          </cell>
          <cell r="C988">
            <v>0</v>
          </cell>
        </row>
        <row r="989">
          <cell r="B989" t="str">
            <v>КЕКВ</v>
          </cell>
          <cell r="C989" t="str">
            <v>Код рядка</v>
          </cell>
        </row>
        <row r="990">
          <cell r="B990">
            <v>0</v>
          </cell>
          <cell r="C990">
            <v>0</v>
          </cell>
        </row>
        <row r="991">
          <cell r="B991">
            <v>0</v>
          </cell>
          <cell r="C991">
            <v>0</v>
          </cell>
        </row>
        <row r="992">
          <cell r="B992">
            <v>0</v>
          </cell>
          <cell r="C992">
            <v>0</v>
          </cell>
        </row>
        <row r="993">
          <cell r="B993">
            <v>2</v>
          </cell>
          <cell r="C993">
            <v>3</v>
          </cell>
        </row>
        <row r="994">
          <cell r="B994" t="str">
            <v>Х</v>
          </cell>
          <cell r="C994" t="str">
            <v>010</v>
          </cell>
        </row>
        <row r="995">
          <cell r="B995" t="str">
            <v>Х</v>
          </cell>
          <cell r="C995" t="str">
            <v>020</v>
          </cell>
        </row>
        <row r="996">
          <cell r="B996" t="str">
            <v>Х</v>
          </cell>
          <cell r="C996" t="str">
            <v>030</v>
          </cell>
        </row>
        <row r="997">
          <cell r="B997" t="str">
            <v>Х</v>
          </cell>
          <cell r="C997" t="str">
            <v>040</v>
          </cell>
        </row>
        <row r="998">
          <cell r="B998" t="str">
            <v>Х</v>
          </cell>
          <cell r="C998" t="str">
            <v>050</v>
          </cell>
        </row>
        <row r="999">
          <cell r="B999" t="str">
            <v>Х</v>
          </cell>
          <cell r="C999" t="str">
            <v>060</v>
          </cell>
        </row>
        <row r="1000">
          <cell r="B1000" t="str">
            <v>Х</v>
          </cell>
          <cell r="C1000" t="str">
            <v>070</v>
          </cell>
        </row>
        <row r="1001">
          <cell r="B1001">
            <v>0</v>
          </cell>
          <cell r="C1001">
            <v>0</v>
          </cell>
        </row>
        <row r="1002">
          <cell r="B1002">
            <v>2000</v>
          </cell>
          <cell r="C1002" t="str">
            <v>080</v>
          </cell>
        </row>
        <row r="1003">
          <cell r="B1003">
            <v>2100</v>
          </cell>
          <cell r="C1003" t="str">
            <v>090</v>
          </cell>
        </row>
        <row r="1004">
          <cell r="B1004">
            <v>2110</v>
          </cell>
          <cell r="C1004">
            <v>100</v>
          </cell>
        </row>
        <row r="1005">
          <cell r="B1005">
            <v>2111</v>
          </cell>
          <cell r="C1005">
            <v>110</v>
          </cell>
        </row>
        <row r="1006">
          <cell r="B1006">
            <v>2112</v>
          </cell>
          <cell r="C1006">
            <v>120</v>
          </cell>
        </row>
        <row r="1007">
          <cell r="B1007">
            <v>2120</v>
          </cell>
          <cell r="C1007">
            <v>130</v>
          </cell>
        </row>
        <row r="1008">
          <cell r="B1008">
            <v>2200</v>
          </cell>
          <cell r="C1008">
            <v>140</v>
          </cell>
        </row>
        <row r="1009">
          <cell r="B1009">
            <v>2210</v>
          </cell>
          <cell r="C1009">
            <v>150</v>
          </cell>
        </row>
        <row r="1010">
          <cell r="B1010">
            <v>2220</v>
          </cell>
          <cell r="C1010">
            <v>160</v>
          </cell>
        </row>
        <row r="1011">
          <cell r="B1011">
            <v>2230</v>
          </cell>
          <cell r="C1011">
            <v>170</v>
          </cell>
        </row>
        <row r="1012">
          <cell r="B1012">
            <v>2240</v>
          </cell>
          <cell r="C1012">
            <v>180</v>
          </cell>
        </row>
        <row r="1013">
          <cell r="B1013">
            <v>2250</v>
          </cell>
          <cell r="C1013">
            <v>190</v>
          </cell>
        </row>
        <row r="1014">
          <cell r="B1014">
            <v>2260</v>
          </cell>
          <cell r="C1014">
            <v>200</v>
          </cell>
        </row>
        <row r="1015">
          <cell r="B1015">
            <v>2270</v>
          </cell>
          <cell r="C1015">
            <v>210</v>
          </cell>
        </row>
        <row r="1016">
          <cell r="B1016">
            <v>2271</v>
          </cell>
          <cell r="C1016">
            <v>220</v>
          </cell>
        </row>
        <row r="1017">
          <cell r="B1017">
            <v>2272</v>
          </cell>
          <cell r="C1017">
            <v>230</v>
          </cell>
        </row>
        <row r="1018">
          <cell r="B1018">
            <v>2273</v>
          </cell>
          <cell r="C1018">
            <v>240</v>
          </cell>
        </row>
        <row r="1019">
          <cell r="B1019">
            <v>2274</v>
          </cell>
          <cell r="C1019">
            <v>250</v>
          </cell>
        </row>
        <row r="1020">
          <cell r="B1020">
            <v>2275</v>
          </cell>
          <cell r="C1020">
            <v>260</v>
          </cell>
        </row>
        <row r="1021">
          <cell r="B1021">
            <v>2276</v>
          </cell>
          <cell r="C1021">
            <v>270</v>
          </cell>
        </row>
        <row r="1022">
          <cell r="B1022">
            <v>2280</v>
          </cell>
          <cell r="C1022">
            <v>280</v>
          </cell>
        </row>
        <row r="1023">
          <cell r="B1023">
            <v>2281</v>
          </cell>
          <cell r="C1023">
            <v>290</v>
          </cell>
        </row>
        <row r="1024">
          <cell r="B1024">
            <v>2282</v>
          </cell>
          <cell r="C1024">
            <v>300</v>
          </cell>
        </row>
        <row r="1025">
          <cell r="B1025">
            <v>2400</v>
          </cell>
          <cell r="C1025">
            <v>310</v>
          </cell>
        </row>
        <row r="1026">
          <cell r="B1026">
            <v>2410</v>
          </cell>
          <cell r="C1026">
            <v>320</v>
          </cell>
        </row>
        <row r="1027">
          <cell r="B1027">
            <v>2420</v>
          </cell>
          <cell r="C1027">
            <v>330</v>
          </cell>
        </row>
        <row r="1028">
          <cell r="B1028">
            <v>2600</v>
          </cell>
          <cell r="C1028">
            <v>340</v>
          </cell>
        </row>
        <row r="1029">
          <cell r="B1029">
            <v>2610</v>
          </cell>
          <cell r="C1029">
            <v>350</v>
          </cell>
        </row>
        <row r="1030">
          <cell r="B1030">
            <v>2620</v>
          </cell>
          <cell r="C1030">
            <v>360</v>
          </cell>
        </row>
        <row r="1031">
          <cell r="B1031">
            <v>2630</v>
          </cell>
          <cell r="C1031">
            <v>370</v>
          </cell>
        </row>
        <row r="1032">
          <cell r="B1032">
            <v>2700</v>
          </cell>
          <cell r="C1032">
            <v>380</v>
          </cell>
        </row>
        <row r="1033">
          <cell r="B1033">
            <v>2710</v>
          </cell>
          <cell r="C1033">
            <v>390</v>
          </cell>
        </row>
        <row r="1034">
          <cell r="B1034">
            <v>2720</v>
          </cell>
          <cell r="C1034">
            <v>400</v>
          </cell>
        </row>
        <row r="1035">
          <cell r="B1035">
            <v>2730</v>
          </cell>
          <cell r="C1035">
            <v>410</v>
          </cell>
        </row>
        <row r="1036">
          <cell r="B1036">
            <v>2800</v>
          </cell>
          <cell r="C1036">
            <v>420</v>
          </cell>
        </row>
        <row r="1037">
          <cell r="B1037">
            <v>3000</v>
          </cell>
          <cell r="C1037">
            <v>430</v>
          </cell>
        </row>
        <row r="1038">
          <cell r="B1038">
            <v>3100</v>
          </cell>
          <cell r="C1038">
            <v>440</v>
          </cell>
        </row>
        <row r="1039">
          <cell r="B1039">
            <v>3110</v>
          </cell>
          <cell r="C1039">
            <v>450</v>
          </cell>
        </row>
        <row r="1040">
          <cell r="B1040">
            <v>3120</v>
          </cell>
          <cell r="C1040">
            <v>460</v>
          </cell>
        </row>
        <row r="1041">
          <cell r="B1041">
            <v>3121</v>
          </cell>
          <cell r="C1041">
            <v>470</v>
          </cell>
        </row>
        <row r="1042">
          <cell r="B1042">
            <v>3122</v>
          </cell>
          <cell r="C1042">
            <v>480</v>
          </cell>
        </row>
        <row r="1043">
          <cell r="B1043">
            <v>3130</v>
          </cell>
          <cell r="C1043">
            <v>490</v>
          </cell>
        </row>
        <row r="1044">
          <cell r="B1044">
            <v>3131</v>
          </cell>
          <cell r="C1044">
            <v>500</v>
          </cell>
        </row>
        <row r="1045">
          <cell r="B1045">
            <v>3132</v>
          </cell>
          <cell r="C1045">
            <v>510</v>
          </cell>
        </row>
        <row r="1046">
          <cell r="B1046">
            <v>3140</v>
          </cell>
          <cell r="C1046">
            <v>520</v>
          </cell>
        </row>
        <row r="1047">
          <cell r="B1047">
            <v>3141</v>
          </cell>
          <cell r="C1047">
            <v>530</v>
          </cell>
        </row>
        <row r="1048">
          <cell r="B1048">
            <v>3142</v>
          </cell>
          <cell r="C1048">
            <v>540</v>
          </cell>
        </row>
        <row r="1049">
          <cell r="B1049">
            <v>3143</v>
          </cell>
          <cell r="C1049">
            <v>550</v>
          </cell>
        </row>
        <row r="1050">
          <cell r="B1050">
            <v>3150</v>
          </cell>
          <cell r="C1050">
            <v>560</v>
          </cell>
        </row>
        <row r="1051">
          <cell r="B1051">
            <v>3160</v>
          </cell>
          <cell r="C1051">
            <v>570</v>
          </cell>
        </row>
        <row r="1052">
          <cell r="B1052">
            <v>3200</v>
          </cell>
          <cell r="C1052">
            <v>580</v>
          </cell>
        </row>
        <row r="1053">
          <cell r="B1053">
            <v>3210</v>
          </cell>
          <cell r="C1053">
            <v>590</v>
          </cell>
        </row>
        <row r="1054">
          <cell r="B1054">
            <v>3220</v>
          </cell>
          <cell r="C1054">
            <v>600</v>
          </cell>
        </row>
        <row r="1055">
          <cell r="B1055">
            <v>3230</v>
          </cell>
          <cell r="C1055">
            <v>610</v>
          </cell>
        </row>
        <row r="1056">
          <cell r="B1056">
            <v>3240</v>
          </cell>
          <cell r="C1056">
            <v>620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1">
          <cell r="B1061">
            <v>0</v>
          </cell>
          <cell r="C1061">
            <v>0</v>
          </cell>
        </row>
        <row r="1062">
          <cell r="B1062">
            <v>0</v>
          </cell>
          <cell r="C1062">
            <v>0</v>
          </cell>
        </row>
        <row r="1063">
          <cell r="B1063">
            <v>0</v>
          </cell>
          <cell r="C1063">
            <v>0</v>
          </cell>
        </row>
        <row r="1064">
          <cell r="B1064">
            <v>0</v>
          </cell>
          <cell r="C1064">
            <v>0</v>
          </cell>
        </row>
        <row r="1065">
          <cell r="B1065">
            <v>0</v>
          </cell>
          <cell r="C1065">
            <v>0</v>
          </cell>
        </row>
        <row r="1066">
          <cell r="B1066">
            <v>0</v>
          </cell>
          <cell r="C1066">
            <v>0</v>
          </cell>
        </row>
        <row r="1067">
          <cell r="B1067" t="str">
            <v>ЗДО ясла-садок №42</v>
          </cell>
          <cell r="C1067">
            <v>0</v>
          </cell>
        </row>
        <row r="1068">
          <cell r="B1068" t="str">
            <v>м.Рівне</v>
          </cell>
          <cell r="C1068">
            <v>0</v>
          </cell>
        </row>
        <row r="1069">
          <cell r="B1069" t="str">
            <v>Орган місцевого самоврядування</v>
          </cell>
          <cell r="C1069">
            <v>0</v>
          </cell>
        </row>
        <row r="1070">
          <cell r="B1070">
            <v>0</v>
          </cell>
          <cell r="C1070">
            <v>0</v>
          </cell>
        </row>
        <row r="1071">
          <cell r="B1071">
            <v>0</v>
          </cell>
          <cell r="C1071">
            <v>0</v>
          </cell>
        </row>
        <row r="1072">
          <cell r="B1072">
            <v>0</v>
          </cell>
          <cell r="C1072">
            <v>0</v>
          </cell>
        </row>
        <row r="1073">
          <cell r="B1073">
            <v>0</v>
          </cell>
          <cell r="C1073">
            <v>0</v>
          </cell>
        </row>
        <row r="1074">
          <cell r="B1074">
            <v>0</v>
          </cell>
          <cell r="C1074">
            <v>0</v>
          </cell>
        </row>
        <row r="1075">
          <cell r="B1075">
            <v>0</v>
          </cell>
          <cell r="C1075">
            <v>0</v>
          </cell>
        </row>
        <row r="1076">
          <cell r="B1076" t="str">
            <v>КЕКВ</v>
          </cell>
          <cell r="C1076" t="str">
            <v>Код рядка</v>
          </cell>
        </row>
        <row r="1077">
          <cell r="B1077">
            <v>0</v>
          </cell>
          <cell r="C1077">
            <v>0</v>
          </cell>
        </row>
        <row r="1078">
          <cell r="B1078">
            <v>0</v>
          </cell>
          <cell r="C1078">
            <v>0</v>
          </cell>
        </row>
        <row r="1079">
          <cell r="B1079">
            <v>0</v>
          </cell>
          <cell r="C1079">
            <v>0</v>
          </cell>
        </row>
        <row r="1080">
          <cell r="B1080">
            <v>2</v>
          </cell>
          <cell r="C1080">
            <v>3</v>
          </cell>
        </row>
        <row r="1081">
          <cell r="B1081" t="str">
            <v>Х</v>
          </cell>
          <cell r="C1081" t="str">
            <v>010</v>
          </cell>
        </row>
        <row r="1082">
          <cell r="B1082" t="str">
            <v>Х</v>
          </cell>
          <cell r="C1082" t="str">
            <v>020</v>
          </cell>
        </row>
        <row r="1083">
          <cell r="B1083" t="str">
            <v>Х</v>
          </cell>
          <cell r="C1083" t="str">
            <v>030</v>
          </cell>
        </row>
        <row r="1084">
          <cell r="B1084" t="str">
            <v>Х</v>
          </cell>
          <cell r="C1084" t="str">
            <v>040</v>
          </cell>
        </row>
        <row r="1085">
          <cell r="B1085" t="str">
            <v>Х</v>
          </cell>
          <cell r="C1085" t="str">
            <v>050</v>
          </cell>
        </row>
        <row r="1086">
          <cell r="B1086" t="str">
            <v>Х</v>
          </cell>
          <cell r="C1086" t="str">
            <v>060</v>
          </cell>
        </row>
        <row r="1087">
          <cell r="B1087" t="str">
            <v>Х</v>
          </cell>
          <cell r="C1087" t="str">
            <v>070</v>
          </cell>
        </row>
        <row r="1088">
          <cell r="B1088">
            <v>0</v>
          </cell>
          <cell r="C1088">
            <v>0</v>
          </cell>
        </row>
        <row r="1089">
          <cell r="B1089">
            <v>2000</v>
          </cell>
          <cell r="C1089" t="str">
            <v>080</v>
          </cell>
        </row>
        <row r="1090">
          <cell r="B1090">
            <v>2100</v>
          </cell>
          <cell r="C1090" t="str">
            <v>090</v>
          </cell>
        </row>
        <row r="1091">
          <cell r="B1091">
            <v>2110</v>
          </cell>
          <cell r="C1091">
            <v>100</v>
          </cell>
        </row>
        <row r="1092">
          <cell r="B1092">
            <v>2111</v>
          </cell>
          <cell r="C1092">
            <v>110</v>
          </cell>
        </row>
        <row r="1093">
          <cell r="B1093">
            <v>2112</v>
          </cell>
          <cell r="C1093">
            <v>120</v>
          </cell>
        </row>
        <row r="1094">
          <cell r="B1094">
            <v>2120</v>
          </cell>
          <cell r="C1094">
            <v>130</v>
          </cell>
        </row>
        <row r="1095">
          <cell r="B1095">
            <v>2200</v>
          </cell>
          <cell r="C1095">
            <v>140</v>
          </cell>
        </row>
        <row r="1096">
          <cell r="B1096">
            <v>2210</v>
          </cell>
          <cell r="C1096">
            <v>150</v>
          </cell>
        </row>
        <row r="1097">
          <cell r="B1097">
            <v>2220</v>
          </cell>
          <cell r="C1097">
            <v>160</v>
          </cell>
        </row>
        <row r="1098">
          <cell r="B1098">
            <v>2230</v>
          </cell>
          <cell r="C1098">
            <v>170</v>
          </cell>
        </row>
        <row r="1099">
          <cell r="B1099">
            <v>2240</v>
          </cell>
          <cell r="C1099">
            <v>180</v>
          </cell>
        </row>
        <row r="1100">
          <cell r="B1100">
            <v>2250</v>
          </cell>
          <cell r="C1100">
            <v>190</v>
          </cell>
        </row>
        <row r="1101">
          <cell r="B1101">
            <v>2260</v>
          </cell>
          <cell r="C1101">
            <v>200</v>
          </cell>
        </row>
        <row r="1102">
          <cell r="B1102">
            <v>2270</v>
          </cell>
          <cell r="C1102">
            <v>210</v>
          </cell>
        </row>
        <row r="1103">
          <cell r="B1103">
            <v>2271</v>
          </cell>
          <cell r="C1103">
            <v>220</v>
          </cell>
        </row>
        <row r="1104">
          <cell r="B1104">
            <v>2272</v>
          </cell>
          <cell r="C1104">
            <v>230</v>
          </cell>
        </row>
        <row r="1105">
          <cell r="B1105">
            <v>2273</v>
          </cell>
          <cell r="C1105">
            <v>240</v>
          </cell>
        </row>
        <row r="1106">
          <cell r="B1106">
            <v>2274</v>
          </cell>
          <cell r="C1106">
            <v>250</v>
          </cell>
        </row>
        <row r="1107">
          <cell r="B1107">
            <v>2275</v>
          </cell>
          <cell r="C1107">
            <v>260</v>
          </cell>
        </row>
        <row r="1108">
          <cell r="B1108">
            <v>2276</v>
          </cell>
          <cell r="C1108">
            <v>270</v>
          </cell>
        </row>
        <row r="1109">
          <cell r="B1109">
            <v>2280</v>
          </cell>
          <cell r="C1109">
            <v>280</v>
          </cell>
        </row>
        <row r="1110">
          <cell r="B1110">
            <v>2281</v>
          </cell>
          <cell r="C1110">
            <v>290</v>
          </cell>
        </row>
        <row r="1111">
          <cell r="B1111">
            <v>2282</v>
          </cell>
          <cell r="C1111">
            <v>300</v>
          </cell>
        </row>
        <row r="1112">
          <cell r="B1112">
            <v>2400</v>
          </cell>
          <cell r="C1112">
            <v>310</v>
          </cell>
        </row>
        <row r="1113">
          <cell r="B1113">
            <v>2410</v>
          </cell>
          <cell r="C1113">
            <v>320</v>
          </cell>
        </row>
        <row r="1114">
          <cell r="B1114">
            <v>2420</v>
          </cell>
          <cell r="C1114">
            <v>330</v>
          </cell>
        </row>
        <row r="1115">
          <cell r="B1115">
            <v>2600</v>
          </cell>
          <cell r="C1115">
            <v>340</v>
          </cell>
        </row>
        <row r="1116">
          <cell r="B1116">
            <v>2610</v>
          </cell>
          <cell r="C1116">
            <v>350</v>
          </cell>
        </row>
        <row r="1117">
          <cell r="B1117">
            <v>2620</v>
          </cell>
          <cell r="C1117">
            <v>360</v>
          </cell>
        </row>
        <row r="1118">
          <cell r="B1118">
            <v>2630</v>
          </cell>
          <cell r="C1118">
            <v>370</v>
          </cell>
        </row>
        <row r="1119">
          <cell r="B1119">
            <v>2700</v>
          </cell>
          <cell r="C1119">
            <v>380</v>
          </cell>
        </row>
        <row r="1120">
          <cell r="B1120">
            <v>2710</v>
          </cell>
          <cell r="C1120">
            <v>390</v>
          </cell>
        </row>
        <row r="1121">
          <cell r="B1121">
            <v>2720</v>
          </cell>
          <cell r="C1121">
            <v>400</v>
          </cell>
        </row>
        <row r="1122">
          <cell r="B1122">
            <v>2730</v>
          </cell>
          <cell r="C1122">
            <v>410</v>
          </cell>
        </row>
        <row r="1123">
          <cell r="B1123">
            <v>2800</v>
          </cell>
          <cell r="C1123">
            <v>420</v>
          </cell>
        </row>
        <row r="1124">
          <cell r="B1124">
            <v>3000</v>
          </cell>
          <cell r="C1124">
            <v>430</v>
          </cell>
        </row>
        <row r="1125">
          <cell r="B1125">
            <v>3100</v>
          </cell>
          <cell r="C1125">
            <v>440</v>
          </cell>
        </row>
        <row r="1126">
          <cell r="B1126">
            <v>3110</v>
          </cell>
          <cell r="C1126">
            <v>450</v>
          </cell>
        </row>
        <row r="1127">
          <cell r="B1127">
            <v>3120</v>
          </cell>
          <cell r="C1127">
            <v>460</v>
          </cell>
        </row>
        <row r="1128">
          <cell r="B1128">
            <v>3121</v>
          </cell>
          <cell r="C1128">
            <v>470</v>
          </cell>
        </row>
        <row r="1129">
          <cell r="B1129">
            <v>3122</v>
          </cell>
          <cell r="C1129">
            <v>480</v>
          </cell>
        </row>
        <row r="1130">
          <cell r="B1130">
            <v>3130</v>
          </cell>
          <cell r="C1130">
            <v>490</v>
          </cell>
        </row>
        <row r="1131">
          <cell r="B1131">
            <v>3131</v>
          </cell>
          <cell r="C1131">
            <v>500</v>
          </cell>
        </row>
        <row r="1132">
          <cell r="B1132">
            <v>3132</v>
          </cell>
          <cell r="C1132">
            <v>510</v>
          </cell>
        </row>
        <row r="1133">
          <cell r="B1133">
            <v>3140</v>
          </cell>
          <cell r="C1133">
            <v>520</v>
          </cell>
        </row>
        <row r="1134">
          <cell r="B1134">
            <v>3141</v>
          </cell>
          <cell r="C1134">
            <v>530</v>
          </cell>
        </row>
        <row r="1135">
          <cell r="B1135">
            <v>3142</v>
          </cell>
          <cell r="C1135">
            <v>540</v>
          </cell>
        </row>
        <row r="1136">
          <cell r="B1136">
            <v>3143</v>
          </cell>
          <cell r="C1136">
            <v>550</v>
          </cell>
        </row>
        <row r="1137">
          <cell r="B1137">
            <v>3150</v>
          </cell>
          <cell r="C1137">
            <v>560</v>
          </cell>
        </row>
        <row r="1138">
          <cell r="B1138">
            <v>3160</v>
          </cell>
          <cell r="C1138">
            <v>570</v>
          </cell>
        </row>
        <row r="1139">
          <cell r="B1139">
            <v>3200</v>
          </cell>
          <cell r="C1139">
            <v>580</v>
          </cell>
        </row>
        <row r="1140">
          <cell r="B1140">
            <v>3210</v>
          </cell>
          <cell r="C1140">
            <v>590</v>
          </cell>
        </row>
        <row r="1141">
          <cell r="B1141">
            <v>3220</v>
          </cell>
          <cell r="C1141">
            <v>600</v>
          </cell>
        </row>
        <row r="1142">
          <cell r="B1142">
            <v>3230</v>
          </cell>
          <cell r="C1142">
            <v>610</v>
          </cell>
        </row>
        <row r="1143">
          <cell r="B1143">
            <v>3240</v>
          </cell>
          <cell r="C1143">
            <v>620</v>
          </cell>
        </row>
        <row r="1144">
          <cell r="B1144">
            <v>0</v>
          </cell>
          <cell r="C1144">
            <v>0</v>
          </cell>
        </row>
        <row r="1145">
          <cell r="B1145">
            <v>0</v>
          </cell>
          <cell r="C1145">
            <v>0</v>
          </cell>
        </row>
        <row r="1146">
          <cell r="B1146">
            <v>0</v>
          </cell>
          <cell r="C1146">
            <v>0</v>
          </cell>
        </row>
        <row r="1147">
          <cell r="B1147">
            <v>0</v>
          </cell>
          <cell r="C1147">
            <v>0</v>
          </cell>
        </row>
        <row r="1148">
          <cell r="B1148">
            <v>0</v>
          </cell>
          <cell r="C1148">
            <v>0</v>
          </cell>
        </row>
        <row r="1149">
          <cell r="B1149">
            <v>0</v>
          </cell>
          <cell r="C1149">
            <v>0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4">
          <cell r="B1154">
            <v>0</v>
          </cell>
          <cell r="C1154">
            <v>0</v>
          </cell>
        </row>
        <row r="1155">
          <cell r="B1155">
            <v>0</v>
          </cell>
          <cell r="C1155">
            <v>0</v>
          </cell>
        </row>
        <row r="1156">
          <cell r="B1156" t="str">
            <v>ЗДО ясла-садок №45 гуманітарного напрямку</v>
          </cell>
          <cell r="C1156">
            <v>0</v>
          </cell>
        </row>
        <row r="1157">
          <cell r="B1157" t="str">
            <v>м.Рівне</v>
          </cell>
          <cell r="C1157">
            <v>0</v>
          </cell>
        </row>
        <row r="1158">
          <cell r="B1158" t="str">
            <v>Орган місцевого самоврядування</v>
          </cell>
          <cell r="C1158">
            <v>0</v>
          </cell>
        </row>
        <row r="1159">
          <cell r="B1159">
            <v>0</v>
          </cell>
          <cell r="C1159">
            <v>0</v>
          </cell>
        </row>
        <row r="1160">
          <cell r="B1160">
            <v>0</v>
          </cell>
          <cell r="C1160">
            <v>0</v>
          </cell>
        </row>
        <row r="1161">
          <cell r="B1161">
            <v>0</v>
          </cell>
          <cell r="C1161">
            <v>0</v>
          </cell>
        </row>
        <row r="1162">
          <cell r="B1162">
            <v>0</v>
          </cell>
          <cell r="C1162">
            <v>0</v>
          </cell>
        </row>
        <row r="1163">
          <cell r="B1163">
            <v>0</v>
          </cell>
          <cell r="C1163">
            <v>0</v>
          </cell>
        </row>
        <row r="1164">
          <cell r="B1164">
            <v>0</v>
          </cell>
          <cell r="C1164">
            <v>0</v>
          </cell>
        </row>
        <row r="1165">
          <cell r="B1165" t="str">
            <v>КЕКВ</v>
          </cell>
          <cell r="C1165" t="str">
            <v>Код рядка</v>
          </cell>
        </row>
        <row r="1166">
          <cell r="B1166">
            <v>0</v>
          </cell>
          <cell r="C1166">
            <v>0</v>
          </cell>
        </row>
        <row r="1167">
          <cell r="B1167">
            <v>0</v>
          </cell>
          <cell r="C1167">
            <v>0</v>
          </cell>
        </row>
        <row r="1168">
          <cell r="B1168">
            <v>0</v>
          </cell>
          <cell r="C1168">
            <v>0</v>
          </cell>
        </row>
        <row r="1169">
          <cell r="B1169">
            <v>2</v>
          </cell>
          <cell r="C1169">
            <v>3</v>
          </cell>
        </row>
        <row r="1170">
          <cell r="B1170" t="str">
            <v>Х</v>
          </cell>
          <cell r="C1170" t="str">
            <v>010</v>
          </cell>
        </row>
        <row r="1171">
          <cell r="B1171" t="str">
            <v>Х</v>
          </cell>
          <cell r="C1171" t="str">
            <v>020</v>
          </cell>
        </row>
        <row r="1172">
          <cell r="B1172" t="str">
            <v>Х</v>
          </cell>
          <cell r="C1172" t="str">
            <v>030</v>
          </cell>
        </row>
        <row r="1173">
          <cell r="B1173" t="str">
            <v>Х</v>
          </cell>
          <cell r="C1173" t="str">
            <v>040</v>
          </cell>
        </row>
        <row r="1174">
          <cell r="B1174" t="str">
            <v>Х</v>
          </cell>
          <cell r="C1174" t="str">
            <v>050</v>
          </cell>
        </row>
        <row r="1175">
          <cell r="B1175" t="str">
            <v>Х</v>
          </cell>
          <cell r="C1175" t="str">
            <v>060</v>
          </cell>
        </row>
        <row r="1176">
          <cell r="B1176" t="str">
            <v>Х</v>
          </cell>
          <cell r="C1176" t="str">
            <v>070</v>
          </cell>
        </row>
        <row r="1177">
          <cell r="B1177">
            <v>0</v>
          </cell>
          <cell r="C1177">
            <v>0</v>
          </cell>
        </row>
        <row r="1178">
          <cell r="B1178">
            <v>2000</v>
          </cell>
          <cell r="C1178" t="str">
            <v>080</v>
          </cell>
        </row>
        <row r="1179">
          <cell r="B1179">
            <v>2100</v>
          </cell>
          <cell r="C1179" t="str">
            <v>090</v>
          </cell>
        </row>
        <row r="1180">
          <cell r="B1180">
            <v>2110</v>
          </cell>
          <cell r="C1180">
            <v>100</v>
          </cell>
        </row>
        <row r="1181">
          <cell r="B1181">
            <v>2111</v>
          </cell>
          <cell r="C1181">
            <v>110</v>
          </cell>
        </row>
        <row r="1182">
          <cell r="B1182">
            <v>2112</v>
          </cell>
          <cell r="C1182">
            <v>120</v>
          </cell>
        </row>
        <row r="1183">
          <cell r="B1183">
            <v>2120</v>
          </cell>
          <cell r="C1183">
            <v>130</v>
          </cell>
        </row>
        <row r="1184">
          <cell r="B1184">
            <v>2200</v>
          </cell>
          <cell r="C1184">
            <v>140</v>
          </cell>
        </row>
        <row r="1185">
          <cell r="B1185">
            <v>2210</v>
          </cell>
          <cell r="C1185">
            <v>150</v>
          </cell>
        </row>
        <row r="1186">
          <cell r="B1186">
            <v>2220</v>
          </cell>
          <cell r="C1186">
            <v>160</v>
          </cell>
        </row>
        <row r="1187">
          <cell r="B1187">
            <v>2230</v>
          </cell>
          <cell r="C1187">
            <v>170</v>
          </cell>
        </row>
        <row r="1188">
          <cell r="B1188">
            <v>2240</v>
          </cell>
          <cell r="C1188">
            <v>180</v>
          </cell>
        </row>
        <row r="1189">
          <cell r="B1189">
            <v>2250</v>
          </cell>
          <cell r="C1189">
            <v>190</v>
          </cell>
        </row>
        <row r="1190">
          <cell r="B1190">
            <v>2260</v>
          </cell>
          <cell r="C1190">
            <v>200</v>
          </cell>
        </row>
        <row r="1191">
          <cell r="B1191">
            <v>2270</v>
          </cell>
          <cell r="C1191">
            <v>210</v>
          </cell>
        </row>
        <row r="1192">
          <cell r="B1192">
            <v>2271</v>
          </cell>
          <cell r="C1192">
            <v>220</v>
          </cell>
        </row>
        <row r="1193">
          <cell r="B1193">
            <v>2272</v>
          </cell>
          <cell r="C1193">
            <v>230</v>
          </cell>
        </row>
        <row r="1194">
          <cell r="B1194">
            <v>2273</v>
          </cell>
          <cell r="C1194">
            <v>240</v>
          </cell>
        </row>
        <row r="1195">
          <cell r="B1195">
            <v>2274</v>
          </cell>
          <cell r="C1195">
            <v>250</v>
          </cell>
        </row>
        <row r="1196">
          <cell r="B1196">
            <v>2275</v>
          </cell>
          <cell r="C1196">
            <v>260</v>
          </cell>
        </row>
        <row r="1197">
          <cell r="B1197">
            <v>2276</v>
          </cell>
          <cell r="C1197">
            <v>270</v>
          </cell>
        </row>
        <row r="1198">
          <cell r="B1198">
            <v>2280</v>
          </cell>
          <cell r="C1198">
            <v>280</v>
          </cell>
        </row>
        <row r="1199">
          <cell r="B1199">
            <v>2281</v>
          </cell>
          <cell r="C1199">
            <v>290</v>
          </cell>
        </row>
        <row r="1200">
          <cell r="B1200">
            <v>2282</v>
          </cell>
          <cell r="C1200">
            <v>300</v>
          </cell>
        </row>
        <row r="1201">
          <cell r="B1201">
            <v>2400</v>
          </cell>
          <cell r="C1201">
            <v>310</v>
          </cell>
        </row>
        <row r="1202">
          <cell r="B1202">
            <v>2410</v>
          </cell>
          <cell r="C1202">
            <v>320</v>
          </cell>
        </row>
        <row r="1203">
          <cell r="B1203">
            <v>2420</v>
          </cell>
          <cell r="C1203">
            <v>330</v>
          </cell>
        </row>
        <row r="1204">
          <cell r="B1204">
            <v>2600</v>
          </cell>
          <cell r="C1204">
            <v>340</v>
          </cell>
        </row>
        <row r="1205">
          <cell r="B1205">
            <v>2610</v>
          </cell>
          <cell r="C1205">
            <v>350</v>
          </cell>
        </row>
        <row r="1206">
          <cell r="B1206">
            <v>2620</v>
          </cell>
          <cell r="C1206">
            <v>360</v>
          </cell>
        </row>
        <row r="1207">
          <cell r="B1207">
            <v>2630</v>
          </cell>
          <cell r="C1207">
            <v>370</v>
          </cell>
        </row>
        <row r="1208">
          <cell r="B1208">
            <v>2700</v>
          </cell>
          <cell r="C1208">
            <v>380</v>
          </cell>
        </row>
        <row r="1209">
          <cell r="B1209">
            <v>2710</v>
          </cell>
          <cell r="C1209">
            <v>390</v>
          </cell>
        </row>
        <row r="1210">
          <cell r="B1210">
            <v>2720</v>
          </cell>
          <cell r="C1210">
            <v>400</v>
          </cell>
        </row>
        <row r="1211">
          <cell r="B1211">
            <v>2730</v>
          </cell>
          <cell r="C1211">
            <v>410</v>
          </cell>
        </row>
        <row r="1212">
          <cell r="B1212">
            <v>2800</v>
          </cell>
          <cell r="C1212">
            <v>420</v>
          </cell>
        </row>
        <row r="1213">
          <cell r="B1213">
            <v>3000</v>
          </cell>
          <cell r="C1213">
            <v>430</v>
          </cell>
        </row>
        <row r="1214">
          <cell r="B1214">
            <v>3100</v>
          </cell>
          <cell r="C1214">
            <v>440</v>
          </cell>
        </row>
        <row r="1215">
          <cell r="B1215">
            <v>3110</v>
          </cell>
          <cell r="C1215">
            <v>450</v>
          </cell>
        </row>
        <row r="1216">
          <cell r="B1216">
            <v>3120</v>
          </cell>
          <cell r="C1216">
            <v>460</v>
          </cell>
        </row>
        <row r="1217">
          <cell r="B1217">
            <v>3121</v>
          </cell>
          <cell r="C1217">
            <v>470</v>
          </cell>
        </row>
        <row r="1218">
          <cell r="B1218">
            <v>3122</v>
          </cell>
          <cell r="C1218">
            <v>480</v>
          </cell>
        </row>
        <row r="1219">
          <cell r="B1219">
            <v>3130</v>
          </cell>
          <cell r="C1219">
            <v>490</v>
          </cell>
        </row>
        <row r="1220">
          <cell r="B1220">
            <v>3131</v>
          </cell>
          <cell r="C1220">
            <v>500</v>
          </cell>
        </row>
        <row r="1221">
          <cell r="B1221">
            <v>3132</v>
          </cell>
          <cell r="C1221">
            <v>510</v>
          </cell>
        </row>
        <row r="1222">
          <cell r="B1222">
            <v>3140</v>
          </cell>
          <cell r="C1222">
            <v>520</v>
          </cell>
        </row>
        <row r="1223">
          <cell r="B1223">
            <v>3141</v>
          </cell>
          <cell r="C1223">
            <v>530</v>
          </cell>
        </row>
        <row r="1224">
          <cell r="B1224">
            <v>3142</v>
          </cell>
          <cell r="C1224">
            <v>540</v>
          </cell>
        </row>
        <row r="1225">
          <cell r="B1225">
            <v>3143</v>
          </cell>
          <cell r="C1225">
            <v>550</v>
          </cell>
        </row>
        <row r="1226">
          <cell r="B1226">
            <v>3150</v>
          </cell>
          <cell r="C1226">
            <v>560</v>
          </cell>
        </row>
        <row r="1227">
          <cell r="B1227">
            <v>3160</v>
          </cell>
          <cell r="C1227">
            <v>570</v>
          </cell>
        </row>
        <row r="1228">
          <cell r="B1228">
            <v>3200</v>
          </cell>
          <cell r="C1228">
            <v>580</v>
          </cell>
        </row>
        <row r="1229">
          <cell r="B1229">
            <v>3210</v>
          </cell>
          <cell r="C1229">
            <v>590</v>
          </cell>
        </row>
        <row r="1230">
          <cell r="B1230">
            <v>3220</v>
          </cell>
          <cell r="C1230">
            <v>600</v>
          </cell>
        </row>
        <row r="1231">
          <cell r="B1231">
            <v>3230</v>
          </cell>
          <cell r="C1231">
            <v>610</v>
          </cell>
        </row>
        <row r="1232">
          <cell r="B1232">
            <v>3240</v>
          </cell>
          <cell r="C1232">
            <v>620</v>
          </cell>
        </row>
        <row r="1233">
          <cell r="B1233">
            <v>0</v>
          </cell>
          <cell r="C1233">
            <v>0</v>
          </cell>
        </row>
        <row r="1234">
          <cell r="B1234">
            <v>0</v>
          </cell>
          <cell r="C1234">
            <v>0</v>
          </cell>
        </row>
        <row r="1235">
          <cell r="B1235">
            <v>0</v>
          </cell>
          <cell r="C1235">
            <v>0</v>
          </cell>
        </row>
        <row r="1236">
          <cell r="B1236">
            <v>0</v>
          </cell>
          <cell r="C1236">
            <v>0</v>
          </cell>
        </row>
        <row r="1237">
          <cell r="B1237">
            <v>0</v>
          </cell>
          <cell r="C1237">
            <v>0</v>
          </cell>
        </row>
        <row r="1238">
          <cell r="B1238">
            <v>0</v>
          </cell>
          <cell r="C1238">
            <v>0</v>
          </cell>
        </row>
        <row r="1239">
          <cell r="B1239">
            <v>0</v>
          </cell>
          <cell r="C1239">
            <v>0</v>
          </cell>
        </row>
        <row r="1240">
          <cell r="B1240">
            <v>0</v>
          </cell>
          <cell r="C1240">
            <v>0</v>
          </cell>
        </row>
        <row r="1241">
          <cell r="B1241">
            <v>0</v>
          </cell>
          <cell r="C1241">
            <v>0</v>
          </cell>
        </row>
        <row r="1242">
          <cell r="B1242">
            <v>0</v>
          </cell>
          <cell r="C1242">
            <v>0</v>
          </cell>
        </row>
        <row r="1243">
          <cell r="B1243">
            <v>0</v>
          </cell>
          <cell r="C1243">
            <v>0</v>
          </cell>
        </row>
        <row r="1244">
          <cell r="B1244" t="str">
            <v>ЗДО ясла-садок комбінованого типу №46</v>
          </cell>
          <cell r="C1244">
            <v>0</v>
          </cell>
        </row>
        <row r="1245">
          <cell r="B1245" t="str">
            <v>м.Рівне</v>
          </cell>
          <cell r="C1245">
            <v>0</v>
          </cell>
        </row>
        <row r="1246">
          <cell r="B1246" t="str">
            <v>Орган місцевого самоврядування</v>
          </cell>
          <cell r="C1246">
            <v>0</v>
          </cell>
        </row>
        <row r="1247">
          <cell r="B1247">
            <v>0</v>
          </cell>
          <cell r="C1247">
            <v>0</v>
          </cell>
        </row>
        <row r="1248">
          <cell r="B1248">
            <v>0</v>
          </cell>
          <cell r="C1248">
            <v>0</v>
          </cell>
        </row>
        <row r="1249">
          <cell r="B1249">
            <v>0</v>
          </cell>
          <cell r="C1249">
            <v>0</v>
          </cell>
        </row>
        <row r="1250">
          <cell r="B1250">
            <v>0</v>
          </cell>
          <cell r="C1250">
            <v>0</v>
          </cell>
        </row>
        <row r="1251">
          <cell r="B1251">
            <v>0</v>
          </cell>
          <cell r="C1251">
            <v>0</v>
          </cell>
        </row>
        <row r="1252">
          <cell r="B1252">
            <v>0</v>
          </cell>
          <cell r="C1252">
            <v>0</v>
          </cell>
        </row>
        <row r="1253">
          <cell r="B1253" t="str">
            <v>КЕКВ</v>
          </cell>
          <cell r="C1253" t="str">
            <v>Код рядка</v>
          </cell>
        </row>
        <row r="1254">
          <cell r="B1254">
            <v>0</v>
          </cell>
          <cell r="C1254">
            <v>0</v>
          </cell>
        </row>
        <row r="1255">
          <cell r="B1255">
            <v>0</v>
          </cell>
          <cell r="C1255">
            <v>0</v>
          </cell>
        </row>
        <row r="1256">
          <cell r="B1256">
            <v>0</v>
          </cell>
          <cell r="C1256">
            <v>0</v>
          </cell>
        </row>
        <row r="1257">
          <cell r="B1257">
            <v>2</v>
          </cell>
          <cell r="C1257">
            <v>3</v>
          </cell>
        </row>
        <row r="1258">
          <cell r="B1258" t="str">
            <v>Х</v>
          </cell>
          <cell r="C1258" t="str">
            <v>010</v>
          </cell>
        </row>
        <row r="1259">
          <cell r="B1259" t="str">
            <v>Х</v>
          </cell>
          <cell r="C1259" t="str">
            <v>020</v>
          </cell>
        </row>
        <row r="1260">
          <cell r="B1260" t="str">
            <v>Х</v>
          </cell>
          <cell r="C1260" t="str">
            <v>030</v>
          </cell>
        </row>
        <row r="1261">
          <cell r="B1261" t="str">
            <v>Х</v>
          </cell>
          <cell r="C1261" t="str">
            <v>040</v>
          </cell>
        </row>
        <row r="1262">
          <cell r="B1262" t="str">
            <v>Х</v>
          </cell>
          <cell r="C1262" t="str">
            <v>050</v>
          </cell>
        </row>
        <row r="1263">
          <cell r="B1263" t="str">
            <v>Х</v>
          </cell>
          <cell r="C1263" t="str">
            <v>060</v>
          </cell>
        </row>
        <row r="1264">
          <cell r="B1264" t="str">
            <v>Х</v>
          </cell>
          <cell r="C1264" t="str">
            <v>070</v>
          </cell>
        </row>
        <row r="1265">
          <cell r="B1265">
            <v>0</v>
          </cell>
          <cell r="C1265">
            <v>0</v>
          </cell>
        </row>
        <row r="1266">
          <cell r="B1266">
            <v>2000</v>
          </cell>
          <cell r="C1266" t="str">
            <v>080</v>
          </cell>
        </row>
        <row r="1267">
          <cell r="B1267">
            <v>2100</v>
          </cell>
          <cell r="C1267" t="str">
            <v>090</v>
          </cell>
        </row>
        <row r="1268">
          <cell r="B1268">
            <v>2110</v>
          </cell>
          <cell r="C1268">
            <v>100</v>
          </cell>
        </row>
        <row r="1269">
          <cell r="B1269">
            <v>2111</v>
          </cell>
          <cell r="C1269">
            <v>110</v>
          </cell>
        </row>
        <row r="1270">
          <cell r="B1270">
            <v>2112</v>
          </cell>
          <cell r="C1270">
            <v>120</v>
          </cell>
        </row>
        <row r="1271">
          <cell r="B1271">
            <v>2120</v>
          </cell>
          <cell r="C1271">
            <v>130</v>
          </cell>
        </row>
        <row r="1272">
          <cell r="B1272">
            <v>2200</v>
          </cell>
          <cell r="C1272">
            <v>140</v>
          </cell>
        </row>
        <row r="1273">
          <cell r="B1273">
            <v>2210</v>
          </cell>
          <cell r="C1273">
            <v>150</v>
          </cell>
        </row>
        <row r="1274">
          <cell r="B1274">
            <v>2220</v>
          </cell>
          <cell r="C1274">
            <v>160</v>
          </cell>
        </row>
        <row r="1275">
          <cell r="B1275">
            <v>2230</v>
          </cell>
          <cell r="C1275">
            <v>170</v>
          </cell>
        </row>
        <row r="1276">
          <cell r="B1276">
            <v>2240</v>
          </cell>
          <cell r="C1276">
            <v>180</v>
          </cell>
        </row>
        <row r="1277">
          <cell r="B1277">
            <v>2250</v>
          </cell>
          <cell r="C1277">
            <v>190</v>
          </cell>
        </row>
        <row r="1278">
          <cell r="B1278">
            <v>2260</v>
          </cell>
          <cell r="C1278">
            <v>200</v>
          </cell>
        </row>
        <row r="1279">
          <cell r="B1279">
            <v>2270</v>
          </cell>
          <cell r="C1279">
            <v>210</v>
          </cell>
        </row>
        <row r="1280">
          <cell r="B1280">
            <v>2271</v>
          </cell>
          <cell r="C1280">
            <v>220</v>
          </cell>
        </row>
        <row r="1281">
          <cell r="B1281">
            <v>2272</v>
          </cell>
          <cell r="C1281">
            <v>230</v>
          </cell>
        </row>
        <row r="1282">
          <cell r="B1282">
            <v>2273</v>
          </cell>
          <cell r="C1282">
            <v>240</v>
          </cell>
        </row>
        <row r="1283">
          <cell r="B1283">
            <v>2274</v>
          </cell>
          <cell r="C1283">
            <v>250</v>
          </cell>
        </row>
        <row r="1284">
          <cell r="B1284">
            <v>2275</v>
          </cell>
          <cell r="C1284">
            <v>260</v>
          </cell>
        </row>
        <row r="1285">
          <cell r="B1285">
            <v>2276</v>
          </cell>
          <cell r="C1285">
            <v>270</v>
          </cell>
        </row>
        <row r="1286">
          <cell r="B1286">
            <v>2280</v>
          </cell>
          <cell r="C1286">
            <v>280</v>
          </cell>
        </row>
        <row r="1287">
          <cell r="B1287">
            <v>2281</v>
          </cell>
          <cell r="C1287">
            <v>290</v>
          </cell>
        </row>
        <row r="1288">
          <cell r="B1288">
            <v>2282</v>
          </cell>
          <cell r="C1288">
            <v>300</v>
          </cell>
        </row>
        <row r="1289">
          <cell r="B1289">
            <v>2400</v>
          </cell>
          <cell r="C1289">
            <v>310</v>
          </cell>
        </row>
        <row r="1290">
          <cell r="B1290">
            <v>2410</v>
          </cell>
          <cell r="C1290">
            <v>320</v>
          </cell>
        </row>
        <row r="1291">
          <cell r="B1291">
            <v>2420</v>
          </cell>
          <cell r="C1291">
            <v>330</v>
          </cell>
        </row>
        <row r="1292">
          <cell r="B1292">
            <v>2600</v>
          </cell>
          <cell r="C1292">
            <v>340</v>
          </cell>
        </row>
        <row r="1293">
          <cell r="B1293">
            <v>2610</v>
          </cell>
          <cell r="C1293">
            <v>350</v>
          </cell>
        </row>
        <row r="1294">
          <cell r="B1294">
            <v>2620</v>
          </cell>
          <cell r="C1294">
            <v>360</v>
          </cell>
        </row>
        <row r="1295">
          <cell r="B1295">
            <v>2630</v>
          </cell>
          <cell r="C1295">
            <v>370</v>
          </cell>
        </row>
        <row r="1296">
          <cell r="B1296">
            <v>2700</v>
          </cell>
          <cell r="C1296">
            <v>380</v>
          </cell>
        </row>
        <row r="1297">
          <cell r="B1297">
            <v>2710</v>
          </cell>
          <cell r="C1297">
            <v>390</v>
          </cell>
        </row>
        <row r="1298">
          <cell r="B1298">
            <v>2720</v>
          </cell>
          <cell r="C1298">
            <v>400</v>
          </cell>
        </row>
        <row r="1299">
          <cell r="B1299">
            <v>2730</v>
          </cell>
          <cell r="C1299">
            <v>410</v>
          </cell>
        </row>
        <row r="1300">
          <cell r="B1300">
            <v>2800</v>
          </cell>
          <cell r="C1300">
            <v>420</v>
          </cell>
        </row>
        <row r="1301">
          <cell r="B1301">
            <v>3000</v>
          </cell>
          <cell r="C1301">
            <v>430</v>
          </cell>
        </row>
        <row r="1302">
          <cell r="B1302">
            <v>3100</v>
          </cell>
          <cell r="C1302">
            <v>440</v>
          </cell>
        </row>
        <row r="1303">
          <cell r="B1303">
            <v>3110</v>
          </cell>
          <cell r="C1303">
            <v>450</v>
          </cell>
        </row>
        <row r="1304">
          <cell r="B1304">
            <v>3120</v>
          </cell>
          <cell r="C1304">
            <v>460</v>
          </cell>
        </row>
        <row r="1305">
          <cell r="B1305">
            <v>3121</v>
          </cell>
          <cell r="C1305">
            <v>470</v>
          </cell>
        </row>
        <row r="1306">
          <cell r="B1306">
            <v>3122</v>
          </cell>
          <cell r="C1306">
            <v>480</v>
          </cell>
        </row>
        <row r="1307">
          <cell r="B1307">
            <v>3130</v>
          </cell>
          <cell r="C1307">
            <v>490</v>
          </cell>
        </row>
        <row r="1308">
          <cell r="B1308">
            <v>3131</v>
          </cell>
          <cell r="C1308">
            <v>500</v>
          </cell>
        </row>
        <row r="1309">
          <cell r="B1309">
            <v>3132</v>
          </cell>
          <cell r="C1309">
            <v>510</v>
          </cell>
        </row>
        <row r="1310">
          <cell r="B1310">
            <v>3140</v>
          </cell>
          <cell r="C1310">
            <v>520</v>
          </cell>
        </row>
        <row r="1311">
          <cell r="B1311">
            <v>3141</v>
          </cell>
          <cell r="C1311">
            <v>530</v>
          </cell>
        </row>
        <row r="1312">
          <cell r="B1312">
            <v>3142</v>
          </cell>
          <cell r="C1312">
            <v>540</v>
          </cell>
        </row>
        <row r="1313">
          <cell r="B1313">
            <v>3143</v>
          </cell>
          <cell r="C1313">
            <v>550</v>
          </cell>
        </row>
        <row r="1314">
          <cell r="B1314">
            <v>3150</v>
          </cell>
          <cell r="C1314">
            <v>560</v>
          </cell>
        </row>
        <row r="1315">
          <cell r="B1315">
            <v>3160</v>
          </cell>
          <cell r="C1315">
            <v>570</v>
          </cell>
        </row>
        <row r="1316">
          <cell r="B1316">
            <v>3200</v>
          </cell>
          <cell r="C1316">
            <v>580</v>
          </cell>
        </row>
        <row r="1317">
          <cell r="B1317">
            <v>3210</v>
          </cell>
          <cell r="C1317">
            <v>590</v>
          </cell>
        </row>
        <row r="1318">
          <cell r="B1318">
            <v>3220</v>
          </cell>
          <cell r="C1318">
            <v>600</v>
          </cell>
        </row>
        <row r="1319">
          <cell r="B1319">
            <v>3230</v>
          </cell>
          <cell r="C1319">
            <v>610</v>
          </cell>
        </row>
        <row r="1320">
          <cell r="B1320">
            <v>3240</v>
          </cell>
          <cell r="C1320">
            <v>620</v>
          </cell>
        </row>
        <row r="1321">
          <cell r="B1321">
            <v>0</v>
          </cell>
          <cell r="C1321">
            <v>0</v>
          </cell>
        </row>
        <row r="1322">
          <cell r="B1322">
            <v>0</v>
          </cell>
          <cell r="C1322">
            <v>0</v>
          </cell>
        </row>
        <row r="1323">
          <cell r="B1323">
            <v>0</v>
          </cell>
          <cell r="C1323">
            <v>0</v>
          </cell>
        </row>
        <row r="1324">
          <cell r="B1324">
            <v>0</v>
          </cell>
          <cell r="C1324">
            <v>0</v>
          </cell>
        </row>
        <row r="1325">
          <cell r="B1325">
            <v>0</v>
          </cell>
          <cell r="C1325">
            <v>0</v>
          </cell>
        </row>
        <row r="1326">
          <cell r="B1326">
            <v>0</v>
          </cell>
          <cell r="C1326">
            <v>0</v>
          </cell>
        </row>
        <row r="1327">
          <cell r="B1327">
            <v>0</v>
          </cell>
          <cell r="C1327">
            <v>0</v>
          </cell>
        </row>
        <row r="1328">
          <cell r="B1328">
            <v>0</v>
          </cell>
          <cell r="C1328">
            <v>0</v>
          </cell>
        </row>
        <row r="1329">
          <cell r="B1329">
            <v>0</v>
          </cell>
          <cell r="C1329">
            <v>0</v>
          </cell>
        </row>
        <row r="1330">
          <cell r="B1330">
            <v>0</v>
          </cell>
          <cell r="C1330">
            <v>0</v>
          </cell>
        </row>
        <row r="1331">
          <cell r="B1331">
            <v>0</v>
          </cell>
          <cell r="C1331">
            <v>0</v>
          </cell>
        </row>
        <row r="1332">
          <cell r="B1332">
            <v>0</v>
          </cell>
          <cell r="C1332">
            <v>0</v>
          </cell>
        </row>
        <row r="1333">
          <cell r="B1333" t="str">
            <v>ЗДО ясла-садок №47</v>
          </cell>
          <cell r="C1333">
            <v>0</v>
          </cell>
        </row>
        <row r="1334">
          <cell r="B1334" t="str">
            <v>м.Рівне</v>
          </cell>
          <cell r="C1334">
            <v>0</v>
          </cell>
        </row>
        <row r="1335">
          <cell r="B1335" t="str">
            <v>Орган місцевого самоврядування</v>
          </cell>
          <cell r="C1335">
            <v>0</v>
          </cell>
        </row>
        <row r="1336">
          <cell r="B1336">
            <v>0</v>
          </cell>
          <cell r="C1336">
            <v>0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1">
          <cell r="B1341">
            <v>0</v>
          </cell>
          <cell r="C1341">
            <v>0</v>
          </cell>
        </row>
        <row r="1342">
          <cell r="B1342" t="str">
            <v>КЕКВ</v>
          </cell>
          <cell r="C1342" t="str">
            <v>Код рядка</v>
          </cell>
        </row>
        <row r="1343">
          <cell r="B1343">
            <v>0</v>
          </cell>
          <cell r="C1343">
            <v>0</v>
          </cell>
        </row>
        <row r="1344">
          <cell r="B1344">
            <v>0</v>
          </cell>
          <cell r="C1344">
            <v>0</v>
          </cell>
        </row>
        <row r="1345">
          <cell r="B1345">
            <v>0</v>
          </cell>
          <cell r="C1345">
            <v>0</v>
          </cell>
        </row>
        <row r="1346">
          <cell r="B1346">
            <v>2</v>
          </cell>
          <cell r="C1346">
            <v>3</v>
          </cell>
        </row>
        <row r="1347">
          <cell r="B1347" t="str">
            <v>Х</v>
          </cell>
          <cell r="C1347" t="str">
            <v>010</v>
          </cell>
        </row>
        <row r="1348">
          <cell r="B1348" t="str">
            <v>Х</v>
          </cell>
          <cell r="C1348" t="str">
            <v>020</v>
          </cell>
        </row>
        <row r="1349">
          <cell r="B1349" t="str">
            <v>Х</v>
          </cell>
          <cell r="C1349" t="str">
            <v>030</v>
          </cell>
        </row>
        <row r="1350">
          <cell r="B1350" t="str">
            <v>Х</v>
          </cell>
          <cell r="C1350" t="str">
            <v>040</v>
          </cell>
        </row>
        <row r="1351">
          <cell r="B1351" t="str">
            <v>Х</v>
          </cell>
          <cell r="C1351" t="str">
            <v>050</v>
          </cell>
        </row>
        <row r="1352">
          <cell r="B1352" t="str">
            <v>Х</v>
          </cell>
          <cell r="C1352" t="str">
            <v>060</v>
          </cell>
        </row>
        <row r="1353">
          <cell r="B1353" t="str">
            <v>Х</v>
          </cell>
          <cell r="C1353" t="str">
            <v>070</v>
          </cell>
        </row>
        <row r="1354">
          <cell r="B1354">
            <v>0</v>
          </cell>
          <cell r="C1354">
            <v>0</v>
          </cell>
        </row>
        <row r="1355">
          <cell r="B1355">
            <v>2000</v>
          </cell>
          <cell r="C1355" t="str">
            <v>080</v>
          </cell>
        </row>
        <row r="1356">
          <cell r="B1356">
            <v>2100</v>
          </cell>
          <cell r="C1356" t="str">
            <v>090</v>
          </cell>
        </row>
        <row r="1357">
          <cell r="B1357">
            <v>2110</v>
          </cell>
          <cell r="C1357">
            <v>100</v>
          </cell>
        </row>
        <row r="1358">
          <cell r="B1358">
            <v>2111</v>
          </cell>
          <cell r="C1358">
            <v>110</v>
          </cell>
        </row>
        <row r="1359">
          <cell r="B1359">
            <v>2112</v>
          </cell>
          <cell r="C1359">
            <v>120</v>
          </cell>
        </row>
        <row r="1360">
          <cell r="B1360">
            <v>2120</v>
          </cell>
          <cell r="C1360">
            <v>130</v>
          </cell>
        </row>
        <row r="1361">
          <cell r="B1361">
            <v>2200</v>
          </cell>
          <cell r="C1361">
            <v>140</v>
          </cell>
        </row>
        <row r="1362">
          <cell r="B1362">
            <v>2210</v>
          </cell>
          <cell r="C1362">
            <v>150</v>
          </cell>
        </row>
        <row r="1363">
          <cell r="B1363">
            <v>2220</v>
          </cell>
          <cell r="C1363">
            <v>160</v>
          </cell>
        </row>
        <row r="1364">
          <cell r="B1364">
            <v>2230</v>
          </cell>
          <cell r="C1364">
            <v>170</v>
          </cell>
        </row>
        <row r="1365">
          <cell r="B1365">
            <v>2240</v>
          </cell>
          <cell r="C1365">
            <v>180</v>
          </cell>
        </row>
        <row r="1366">
          <cell r="B1366">
            <v>2250</v>
          </cell>
          <cell r="C1366">
            <v>190</v>
          </cell>
        </row>
        <row r="1367">
          <cell r="B1367">
            <v>2260</v>
          </cell>
          <cell r="C1367">
            <v>200</v>
          </cell>
        </row>
        <row r="1368">
          <cell r="B1368">
            <v>2270</v>
          </cell>
          <cell r="C1368">
            <v>210</v>
          </cell>
        </row>
        <row r="1369">
          <cell r="B1369">
            <v>2271</v>
          </cell>
          <cell r="C1369">
            <v>220</v>
          </cell>
        </row>
        <row r="1370">
          <cell r="B1370">
            <v>2272</v>
          </cell>
          <cell r="C1370">
            <v>230</v>
          </cell>
        </row>
        <row r="1371">
          <cell r="B1371">
            <v>2273</v>
          </cell>
          <cell r="C1371">
            <v>240</v>
          </cell>
        </row>
        <row r="1372">
          <cell r="B1372">
            <v>2274</v>
          </cell>
          <cell r="C1372">
            <v>250</v>
          </cell>
        </row>
        <row r="1373">
          <cell r="B1373">
            <v>2275</v>
          </cell>
          <cell r="C1373">
            <v>260</v>
          </cell>
        </row>
        <row r="1374">
          <cell r="B1374">
            <v>2276</v>
          </cell>
          <cell r="C1374">
            <v>270</v>
          </cell>
        </row>
        <row r="1375">
          <cell r="B1375">
            <v>2280</v>
          </cell>
          <cell r="C1375">
            <v>280</v>
          </cell>
        </row>
        <row r="1376">
          <cell r="B1376">
            <v>2281</v>
          </cell>
          <cell r="C1376">
            <v>290</v>
          </cell>
        </row>
        <row r="1377">
          <cell r="B1377">
            <v>2282</v>
          </cell>
          <cell r="C1377">
            <v>300</v>
          </cell>
        </row>
        <row r="1378">
          <cell r="B1378">
            <v>2400</v>
          </cell>
          <cell r="C1378">
            <v>310</v>
          </cell>
        </row>
        <row r="1379">
          <cell r="B1379">
            <v>2410</v>
          </cell>
          <cell r="C1379">
            <v>320</v>
          </cell>
        </row>
        <row r="1380">
          <cell r="B1380">
            <v>2420</v>
          </cell>
          <cell r="C1380">
            <v>330</v>
          </cell>
        </row>
        <row r="1381">
          <cell r="B1381">
            <v>2600</v>
          </cell>
          <cell r="C1381">
            <v>340</v>
          </cell>
        </row>
        <row r="1382">
          <cell r="B1382">
            <v>2610</v>
          </cell>
          <cell r="C1382">
            <v>350</v>
          </cell>
        </row>
        <row r="1383">
          <cell r="B1383">
            <v>2620</v>
          </cell>
          <cell r="C1383">
            <v>360</v>
          </cell>
        </row>
        <row r="1384">
          <cell r="B1384">
            <v>2630</v>
          </cell>
          <cell r="C1384">
            <v>370</v>
          </cell>
        </row>
        <row r="1385">
          <cell r="B1385">
            <v>2700</v>
          </cell>
          <cell r="C1385">
            <v>380</v>
          </cell>
        </row>
        <row r="1386">
          <cell r="B1386">
            <v>2710</v>
          </cell>
          <cell r="C1386">
            <v>390</v>
          </cell>
        </row>
        <row r="1387">
          <cell r="B1387">
            <v>2720</v>
          </cell>
          <cell r="C1387">
            <v>400</v>
          </cell>
        </row>
        <row r="1388">
          <cell r="B1388">
            <v>2730</v>
          </cell>
          <cell r="C1388">
            <v>410</v>
          </cell>
        </row>
        <row r="1389">
          <cell r="B1389">
            <v>2800</v>
          </cell>
          <cell r="C1389">
            <v>420</v>
          </cell>
        </row>
        <row r="1390">
          <cell r="B1390">
            <v>3000</v>
          </cell>
          <cell r="C1390">
            <v>430</v>
          </cell>
        </row>
        <row r="1391">
          <cell r="B1391">
            <v>3100</v>
          </cell>
          <cell r="C1391">
            <v>440</v>
          </cell>
        </row>
        <row r="1392">
          <cell r="B1392">
            <v>3110</v>
          </cell>
          <cell r="C1392">
            <v>450</v>
          </cell>
        </row>
        <row r="1393">
          <cell r="B1393">
            <v>3120</v>
          </cell>
          <cell r="C1393">
            <v>460</v>
          </cell>
        </row>
        <row r="1394">
          <cell r="B1394">
            <v>3121</v>
          </cell>
          <cell r="C1394">
            <v>470</v>
          </cell>
        </row>
        <row r="1395">
          <cell r="B1395">
            <v>3122</v>
          </cell>
          <cell r="C1395">
            <v>480</v>
          </cell>
        </row>
        <row r="1396">
          <cell r="B1396">
            <v>3130</v>
          </cell>
          <cell r="C1396">
            <v>490</v>
          </cell>
        </row>
        <row r="1397">
          <cell r="B1397">
            <v>3131</v>
          </cell>
          <cell r="C1397">
            <v>500</v>
          </cell>
        </row>
        <row r="1398">
          <cell r="B1398">
            <v>3132</v>
          </cell>
          <cell r="C1398">
            <v>510</v>
          </cell>
        </row>
        <row r="1399">
          <cell r="B1399">
            <v>3140</v>
          </cell>
          <cell r="C1399">
            <v>520</v>
          </cell>
        </row>
        <row r="1400">
          <cell r="B1400">
            <v>3141</v>
          </cell>
          <cell r="C1400">
            <v>530</v>
          </cell>
        </row>
        <row r="1401">
          <cell r="B1401">
            <v>3142</v>
          </cell>
          <cell r="C1401">
            <v>540</v>
          </cell>
        </row>
        <row r="1402">
          <cell r="B1402">
            <v>3143</v>
          </cell>
          <cell r="C1402">
            <v>550</v>
          </cell>
        </row>
        <row r="1403">
          <cell r="B1403">
            <v>3150</v>
          </cell>
          <cell r="C1403">
            <v>560</v>
          </cell>
        </row>
        <row r="1404">
          <cell r="B1404">
            <v>3160</v>
          </cell>
          <cell r="C1404">
            <v>570</v>
          </cell>
        </row>
        <row r="1405">
          <cell r="B1405">
            <v>3200</v>
          </cell>
          <cell r="C1405">
            <v>580</v>
          </cell>
        </row>
        <row r="1406">
          <cell r="B1406">
            <v>3210</v>
          </cell>
          <cell r="C1406">
            <v>590</v>
          </cell>
        </row>
        <row r="1407">
          <cell r="B1407">
            <v>3220</v>
          </cell>
          <cell r="C1407">
            <v>600</v>
          </cell>
        </row>
        <row r="1408">
          <cell r="B1408">
            <v>3230</v>
          </cell>
          <cell r="C1408">
            <v>610</v>
          </cell>
        </row>
        <row r="1409">
          <cell r="B1409">
            <v>3240</v>
          </cell>
          <cell r="C1409">
            <v>620</v>
          </cell>
        </row>
        <row r="1410">
          <cell r="B1410">
            <v>0</v>
          </cell>
          <cell r="C1410">
            <v>0</v>
          </cell>
        </row>
        <row r="1411">
          <cell r="B1411">
            <v>0</v>
          </cell>
          <cell r="C1411">
            <v>0</v>
          </cell>
        </row>
        <row r="1412">
          <cell r="B1412">
            <v>0</v>
          </cell>
          <cell r="C1412">
            <v>0</v>
          </cell>
        </row>
        <row r="1413">
          <cell r="B1413">
            <v>0</v>
          </cell>
          <cell r="C1413">
            <v>0</v>
          </cell>
        </row>
        <row r="1414">
          <cell r="B1414">
            <v>0</v>
          </cell>
          <cell r="C1414">
            <v>0</v>
          </cell>
        </row>
        <row r="1415">
          <cell r="B1415">
            <v>0</v>
          </cell>
          <cell r="C1415">
            <v>0</v>
          </cell>
        </row>
        <row r="1416">
          <cell r="B1416">
            <v>0</v>
          </cell>
          <cell r="C1416">
            <v>0</v>
          </cell>
        </row>
        <row r="1417">
          <cell r="B1417">
            <v>0</v>
          </cell>
          <cell r="C1417">
            <v>0</v>
          </cell>
        </row>
        <row r="1418">
          <cell r="B1418">
            <v>0</v>
          </cell>
          <cell r="C1418">
            <v>0</v>
          </cell>
        </row>
        <row r="1419">
          <cell r="B1419">
            <v>0</v>
          </cell>
          <cell r="C1419">
            <v>0</v>
          </cell>
        </row>
        <row r="1420">
          <cell r="B1420">
            <v>0</v>
          </cell>
          <cell r="C1420">
            <v>0</v>
          </cell>
        </row>
        <row r="1421">
          <cell r="B1421" t="str">
            <v>ЗДО ясла-садок №50 екологічного напрямк</v>
          </cell>
          <cell r="C1421">
            <v>0</v>
          </cell>
        </row>
        <row r="1422">
          <cell r="B1422" t="str">
            <v>м.Рівне</v>
          </cell>
          <cell r="C1422">
            <v>0</v>
          </cell>
        </row>
        <row r="1423">
          <cell r="B1423" t="str">
            <v>Орган місцевого самоврядування</v>
          </cell>
          <cell r="C1423">
            <v>0</v>
          </cell>
        </row>
        <row r="1424">
          <cell r="B1424">
            <v>0</v>
          </cell>
          <cell r="C1424">
            <v>0</v>
          </cell>
        </row>
        <row r="1425">
          <cell r="B1425">
            <v>0</v>
          </cell>
          <cell r="C1425">
            <v>0</v>
          </cell>
        </row>
        <row r="1426">
          <cell r="B1426">
            <v>0</v>
          </cell>
          <cell r="C1426">
            <v>0</v>
          </cell>
        </row>
        <row r="1427">
          <cell r="B1427">
            <v>0</v>
          </cell>
          <cell r="C1427">
            <v>0</v>
          </cell>
        </row>
        <row r="1428">
          <cell r="B1428">
            <v>0</v>
          </cell>
          <cell r="C1428">
            <v>0</v>
          </cell>
        </row>
        <row r="1429">
          <cell r="B1429">
            <v>0</v>
          </cell>
          <cell r="C1429">
            <v>0</v>
          </cell>
        </row>
        <row r="1430">
          <cell r="B1430" t="str">
            <v>КЕКВ</v>
          </cell>
          <cell r="C1430" t="str">
            <v>Код рядка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4">
          <cell r="B1434">
            <v>2</v>
          </cell>
          <cell r="C1434">
            <v>3</v>
          </cell>
        </row>
        <row r="1435">
          <cell r="B1435" t="str">
            <v>Х</v>
          </cell>
          <cell r="C1435" t="str">
            <v>010</v>
          </cell>
        </row>
        <row r="1436">
          <cell r="B1436" t="str">
            <v>Х</v>
          </cell>
          <cell r="C1436" t="str">
            <v>020</v>
          </cell>
        </row>
        <row r="1437">
          <cell r="B1437" t="str">
            <v>Х</v>
          </cell>
          <cell r="C1437" t="str">
            <v>030</v>
          </cell>
        </row>
        <row r="1438">
          <cell r="B1438" t="str">
            <v>Х</v>
          </cell>
          <cell r="C1438" t="str">
            <v>040</v>
          </cell>
        </row>
        <row r="1439">
          <cell r="B1439" t="str">
            <v>Х</v>
          </cell>
          <cell r="C1439" t="str">
            <v>050</v>
          </cell>
        </row>
        <row r="1440">
          <cell r="B1440" t="str">
            <v>Х</v>
          </cell>
          <cell r="C1440" t="str">
            <v>060</v>
          </cell>
        </row>
        <row r="1441">
          <cell r="B1441" t="str">
            <v>Х</v>
          </cell>
          <cell r="C1441" t="str">
            <v>070</v>
          </cell>
        </row>
        <row r="1442">
          <cell r="B1442">
            <v>0</v>
          </cell>
          <cell r="C1442">
            <v>0</v>
          </cell>
        </row>
        <row r="1443">
          <cell r="B1443">
            <v>2000</v>
          </cell>
          <cell r="C1443" t="str">
            <v>080</v>
          </cell>
        </row>
        <row r="1444">
          <cell r="B1444">
            <v>2100</v>
          </cell>
          <cell r="C1444" t="str">
            <v>090</v>
          </cell>
        </row>
        <row r="1445">
          <cell r="B1445">
            <v>2110</v>
          </cell>
          <cell r="C1445">
            <v>100</v>
          </cell>
        </row>
        <row r="1446">
          <cell r="B1446">
            <v>2111</v>
          </cell>
          <cell r="C1446">
            <v>110</v>
          </cell>
        </row>
        <row r="1447">
          <cell r="B1447">
            <v>2112</v>
          </cell>
          <cell r="C1447">
            <v>120</v>
          </cell>
        </row>
        <row r="1448">
          <cell r="B1448">
            <v>2120</v>
          </cell>
          <cell r="C1448">
            <v>130</v>
          </cell>
        </row>
        <row r="1449">
          <cell r="B1449">
            <v>2200</v>
          </cell>
          <cell r="C1449">
            <v>140</v>
          </cell>
        </row>
        <row r="1450">
          <cell r="B1450">
            <v>2210</v>
          </cell>
          <cell r="C1450">
            <v>150</v>
          </cell>
        </row>
        <row r="1451">
          <cell r="B1451">
            <v>2220</v>
          </cell>
          <cell r="C1451">
            <v>160</v>
          </cell>
        </row>
        <row r="1452">
          <cell r="B1452">
            <v>2230</v>
          </cell>
          <cell r="C1452">
            <v>170</v>
          </cell>
        </row>
        <row r="1453">
          <cell r="B1453">
            <v>2240</v>
          </cell>
          <cell r="C1453">
            <v>180</v>
          </cell>
        </row>
        <row r="1454">
          <cell r="B1454">
            <v>2250</v>
          </cell>
          <cell r="C1454">
            <v>190</v>
          </cell>
        </row>
        <row r="1455">
          <cell r="B1455">
            <v>2260</v>
          </cell>
          <cell r="C1455">
            <v>200</v>
          </cell>
        </row>
        <row r="1456">
          <cell r="B1456">
            <v>2270</v>
          </cell>
          <cell r="C1456">
            <v>210</v>
          </cell>
        </row>
        <row r="1457">
          <cell r="B1457">
            <v>2271</v>
          </cell>
          <cell r="C1457">
            <v>220</v>
          </cell>
        </row>
        <row r="1458">
          <cell r="B1458">
            <v>2272</v>
          </cell>
          <cell r="C1458">
            <v>230</v>
          </cell>
        </row>
        <row r="1459">
          <cell r="B1459">
            <v>2273</v>
          </cell>
          <cell r="C1459">
            <v>240</v>
          </cell>
        </row>
        <row r="1460">
          <cell r="B1460">
            <v>2274</v>
          </cell>
          <cell r="C1460">
            <v>250</v>
          </cell>
        </row>
        <row r="1461">
          <cell r="B1461">
            <v>2275</v>
          </cell>
          <cell r="C1461">
            <v>260</v>
          </cell>
        </row>
        <row r="1462">
          <cell r="B1462">
            <v>2276</v>
          </cell>
          <cell r="C1462">
            <v>270</v>
          </cell>
        </row>
        <row r="1463">
          <cell r="B1463">
            <v>2280</v>
          </cell>
          <cell r="C1463">
            <v>280</v>
          </cell>
        </row>
        <row r="1464">
          <cell r="B1464">
            <v>2281</v>
          </cell>
          <cell r="C1464">
            <v>290</v>
          </cell>
        </row>
        <row r="1465">
          <cell r="B1465">
            <v>2282</v>
          </cell>
          <cell r="C1465">
            <v>300</v>
          </cell>
        </row>
        <row r="1466">
          <cell r="B1466">
            <v>2400</v>
          </cell>
          <cell r="C1466">
            <v>310</v>
          </cell>
        </row>
        <row r="1467">
          <cell r="B1467">
            <v>2410</v>
          </cell>
          <cell r="C1467">
            <v>320</v>
          </cell>
        </row>
        <row r="1468">
          <cell r="B1468">
            <v>2420</v>
          </cell>
          <cell r="C1468">
            <v>330</v>
          </cell>
        </row>
        <row r="1469">
          <cell r="B1469">
            <v>2600</v>
          </cell>
          <cell r="C1469">
            <v>340</v>
          </cell>
        </row>
        <row r="1470">
          <cell r="B1470">
            <v>2610</v>
          </cell>
          <cell r="C1470">
            <v>350</v>
          </cell>
        </row>
        <row r="1471">
          <cell r="B1471">
            <v>2620</v>
          </cell>
          <cell r="C1471">
            <v>360</v>
          </cell>
        </row>
        <row r="1472">
          <cell r="B1472">
            <v>2630</v>
          </cell>
          <cell r="C1472">
            <v>370</v>
          </cell>
        </row>
        <row r="1473">
          <cell r="B1473">
            <v>2700</v>
          </cell>
          <cell r="C1473">
            <v>380</v>
          </cell>
        </row>
        <row r="1474">
          <cell r="B1474">
            <v>2710</v>
          </cell>
          <cell r="C1474">
            <v>390</v>
          </cell>
        </row>
        <row r="1475">
          <cell r="B1475">
            <v>2720</v>
          </cell>
          <cell r="C1475">
            <v>400</v>
          </cell>
        </row>
        <row r="1476">
          <cell r="B1476">
            <v>2730</v>
          </cell>
          <cell r="C1476">
            <v>410</v>
          </cell>
        </row>
        <row r="1477">
          <cell r="B1477">
            <v>2800</v>
          </cell>
          <cell r="C1477">
            <v>420</v>
          </cell>
        </row>
        <row r="1478">
          <cell r="B1478">
            <v>3000</v>
          </cell>
          <cell r="C1478">
            <v>430</v>
          </cell>
        </row>
        <row r="1479">
          <cell r="B1479">
            <v>3100</v>
          </cell>
          <cell r="C1479">
            <v>440</v>
          </cell>
        </row>
        <row r="1480">
          <cell r="B1480">
            <v>3110</v>
          </cell>
          <cell r="C1480">
            <v>450</v>
          </cell>
        </row>
        <row r="1481">
          <cell r="B1481">
            <v>3120</v>
          </cell>
          <cell r="C1481">
            <v>460</v>
          </cell>
        </row>
        <row r="1482">
          <cell r="B1482">
            <v>3121</v>
          </cell>
          <cell r="C1482">
            <v>470</v>
          </cell>
        </row>
        <row r="1483">
          <cell r="B1483">
            <v>3122</v>
          </cell>
          <cell r="C1483">
            <v>480</v>
          </cell>
        </row>
        <row r="1484">
          <cell r="B1484">
            <v>3130</v>
          </cell>
          <cell r="C1484">
            <v>490</v>
          </cell>
        </row>
        <row r="1485">
          <cell r="B1485">
            <v>3131</v>
          </cell>
          <cell r="C1485">
            <v>500</v>
          </cell>
        </row>
        <row r="1486">
          <cell r="B1486">
            <v>3132</v>
          </cell>
          <cell r="C1486">
            <v>510</v>
          </cell>
        </row>
        <row r="1487">
          <cell r="B1487">
            <v>3140</v>
          </cell>
          <cell r="C1487">
            <v>520</v>
          </cell>
        </row>
        <row r="1488">
          <cell r="B1488">
            <v>3141</v>
          </cell>
          <cell r="C1488">
            <v>530</v>
          </cell>
        </row>
        <row r="1489">
          <cell r="B1489">
            <v>3142</v>
          </cell>
          <cell r="C1489">
            <v>540</v>
          </cell>
        </row>
        <row r="1490">
          <cell r="B1490">
            <v>3143</v>
          </cell>
          <cell r="C1490">
            <v>550</v>
          </cell>
        </row>
        <row r="1491">
          <cell r="B1491">
            <v>3150</v>
          </cell>
          <cell r="C1491">
            <v>560</v>
          </cell>
        </row>
        <row r="1492">
          <cell r="B1492">
            <v>3160</v>
          </cell>
          <cell r="C1492">
            <v>570</v>
          </cell>
        </row>
        <row r="1493">
          <cell r="B1493">
            <v>3200</v>
          </cell>
          <cell r="C1493">
            <v>580</v>
          </cell>
        </row>
        <row r="1494">
          <cell r="B1494">
            <v>3210</v>
          </cell>
          <cell r="C1494">
            <v>590</v>
          </cell>
        </row>
        <row r="1495">
          <cell r="B1495">
            <v>3220</v>
          </cell>
          <cell r="C1495">
            <v>600</v>
          </cell>
        </row>
        <row r="1496">
          <cell r="B1496">
            <v>3230</v>
          </cell>
          <cell r="C1496">
            <v>610</v>
          </cell>
        </row>
        <row r="1497">
          <cell r="B1497">
            <v>3240</v>
          </cell>
          <cell r="C1497">
            <v>620</v>
          </cell>
        </row>
        <row r="1498">
          <cell r="B1498">
            <v>0</v>
          </cell>
          <cell r="C1498">
            <v>0</v>
          </cell>
        </row>
        <row r="1499">
          <cell r="B1499">
            <v>0</v>
          </cell>
          <cell r="C1499">
            <v>0</v>
          </cell>
        </row>
        <row r="1500">
          <cell r="B1500">
            <v>0</v>
          </cell>
          <cell r="C1500">
            <v>0</v>
          </cell>
        </row>
        <row r="1501">
          <cell r="B1501">
            <v>0</v>
          </cell>
          <cell r="C1501">
            <v>0</v>
          </cell>
        </row>
        <row r="1502">
          <cell r="B1502">
            <v>0</v>
          </cell>
          <cell r="C1502">
            <v>0</v>
          </cell>
        </row>
        <row r="1503">
          <cell r="B1503">
            <v>0</v>
          </cell>
          <cell r="C1503">
            <v>0</v>
          </cell>
        </row>
        <row r="1504">
          <cell r="B1504">
            <v>0</v>
          </cell>
          <cell r="C1504">
            <v>0</v>
          </cell>
        </row>
        <row r="1505">
          <cell r="B1505">
            <v>0</v>
          </cell>
          <cell r="C1505">
            <v>0</v>
          </cell>
        </row>
        <row r="1506">
          <cell r="B1506">
            <v>0</v>
          </cell>
          <cell r="C1506">
            <v>0</v>
          </cell>
        </row>
        <row r="1507">
          <cell r="B1507">
            <v>0</v>
          </cell>
          <cell r="C1507">
            <v>0</v>
          </cell>
        </row>
        <row r="1508">
          <cell r="B1508">
            <v>0</v>
          </cell>
          <cell r="C1508">
            <v>0</v>
          </cell>
        </row>
        <row r="1509">
          <cell r="B1509">
            <v>0</v>
          </cell>
          <cell r="C1509">
            <v>0</v>
          </cell>
        </row>
        <row r="1510">
          <cell r="B1510" t="str">
            <v>ЗДО ясла-садок №51 Рівненської міської ради</v>
          </cell>
          <cell r="C1510">
            <v>0</v>
          </cell>
        </row>
        <row r="1511">
          <cell r="B1511" t="str">
            <v>м.Рівне</v>
          </cell>
          <cell r="C1511">
            <v>0</v>
          </cell>
        </row>
        <row r="1512">
          <cell r="B1512" t="str">
            <v>Орган місцевого самоврядування</v>
          </cell>
          <cell r="C1512">
            <v>0</v>
          </cell>
        </row>
        <row r="1513">
          <cell r="B1513">
            <v>0</v>
          </cell>
          <cell r="C1513">
            <v>0</v>
          </cell>
        </row>
        <row r="1514">
          <cell r="B1514">
            <v>0</v>
          </cell>
          <cell r="C1514">
            <v>0</v>
          </cell>
        </row>
        <row r="1515">
          <cell r="B1515">
            <v>0</v>
          </cell>
          <cell r="C1515">
            <v>0</v>
          </cell>
        </row>
        <row r="1516">
          <cell r="B1516">
            <v>0</v>
          </cell>
          <cell r="C1516">
            <v>0</v>
          </cell>
        </row>
        <row r="1517">
          <cell r="B1517">
            <v>0</v>
          </cell>
          <cell r="C1517">
            <v>0</v>
          </cell>
        </row>
        <row r="1518">
          <cell r="B1518">
            <v>0</v>
          </cell>
          <cell r="C1518">
            <v>0</v>
          </cell>
        </row>
        <row r="1519">
          <cell r="B1519" t="str">
            <v>КЕКВ</v>
          </cell>
          <cell r="C1519" t="str">
            <v>Код рядка</v>
          </cell>
        </row>
        <row r="1520">
          <cell r="B1520">
            <v>0</v>
          </cell>
          <cell r="C1520">
            <v>0</v>
          </cell>
        </row>
        <row r="1521">
          <cell r="B1521">
            <v>0</v>
          </cell>
          <cell r="C1521">
            <v>0</v>
          </cell>
        </row>
        <row r="1522">
          <cell r="B1522">
            <v>0</v>
          </cell>
          <cell r="C1522">
            <v>0</v>
          </cell>
        </row>
        <row r="1523">
          <cell r="B1523">
            <v>2</v>
          </cell>
          <cell r="C1523">
            <v>3</v>
          </cell>
        </row>
        <row r="1524">
          <cell r="B1524" t="str">
            <v>Х</v>
          </cell>
          <cell r="C1524" t="str">
            <v>010</v>
          </cell>
        </row>
        <row r="1525">
          <cell r="B1525" t="str">
            <v>Х</v>
          </cell>
          <cell r="C1525" t="str">
            <v>020</v>
          </cell>
        </row>
        <row r="1526">
          <cell r="B1526" t="str">
            <v>Х</v>
          </cell>
          <cell r="C1526" t="str">
            <v>030</v>
          </cell>
        </row>
        <row r="1527">
          <cell r="B1527" t="str">
            <v>Х</v>
          </cell>
          <cell r="C1527" t="str">
            <v>040</v>
          </cell>
        </row>
        <row r="1528">
          <cell r="B1528" t="str">
            <v>Х</v>
          </cell>
          <cell r="C1528" t="str">
            <v>050</v>
          </cell>
        </row>
        <row r="1529">
          <cell r="B1529" t="str">
            <v>Х</v>
          </cell>
          <cell r="C1529" t="str">
            <v>060</v>
          </cell>
        </row>
        <row r="1530">
          <cell r="B1530" t="str">
            <v>Х</v>
          </cell>
          <cell r="C1530" t="str">
            <v>070</v>
          </cell>
        </row>
        <row r="1531">
          <cell r="B1531">
            <v>0</v>
          </cell>
          <cell r="C1531">
            <v>0</v>
          </cell>
        </row>
        <row r="1532">
          <cell r="B1532">
            <v>2000</v>
          </cell>
          <cell r="C1532" t="str">
            <v>080</v>
          </cell>
        </row>
        <row r="1533">
          <cell r="B1533">
            <v>2100</v>
          </cell>
          <cell r="C1533" t="str">
            <v>090</v>
          </cell>
        </row>
        <row r="1534">
          <cell r="B1534">
            <v>2110</v>
          </cell>
          <cell r="C1534">
            <v>100</v>
          </cell>
        </row>
        <row r="1535">
          <cell r="B1535">
            <v>2111</v>
          </cell>
          <cell r="C1535">
            <v>110</v>
          </cell>
        </row>
        <row r="1536">
          <cell r="B1536">
            <v>2112</v>
          </cell>
          <cell r="C1536">
            <v>120</v>
          </cell>
        </row>
        <row r="1537">
          <cell r="B1537">
            <v>2120</v>
          </cell>
          <cell r="C1537">
            <v>130</v>
          </cell>
        </row>
        <row r="1538">
          <cell r="B1538">
            <v>2200</v>
          </cell>
          <cell r="C1538">
            <v>140</v>
          </cell>
        </row>
        <row r="1539">
          <cell r="B1539">
            <v>2210</v>
          </cell>
          <cell r="C1539">
            <v>150</v>
          </cell>
        </row>
        <row r="1540">
          <cell r="B1540">
            <v>2220</v>
          </cell>
          <cell r="C1540">
            <v>160</v>
          </cell>
        </row>
        <row r="1541">
          <cell r="B1541">
            <v>2230</v>
          </cell>
          <cell r="C1541">
            <v>170</v>
          </cell>
        </row>
        <row r="1542">
          <cell r="B1542">
            <v>2240</v>
          </cell>
          <cell r="C1542">
            <v>180</v>
          </cell>
        </row>
        <row r="1543">
          <cell r="B1543">
            <v>2250</v>
          </cell>
          <cell r="C1543">
            <v>190</v>
          </cell>
        </row>
        <row r="1544">
          <cell r="B1544">
            <v>2260</v>
          </cell>
          <cell r="C1544">
            <v>200</v>
          </cell>
        </row>
        <row r="1545">
          <cell r="B1545">
            <v>2270</v>
          </cell>
          <cell r="C1545">
            <v>210</v>
          </cell>
        </row>
        <row r="1546">
          <cell r="B1546">
            <v>2271</v>
          </cell>
          <cell r="C1546">
            <v>220</v>
          </cell>
        </row>
        <row r="1547">
          <cell r="B1547">
            <v>2272</v>
          </cell>
          <cell r="C1547">
            <v>230</v>
          </cell>
        </row>
        <row r="1548">
          <cell r="B1548">
            <v>2273</v>
          </cell>
          <cell r="C1548">
            <v>240</v>
          </cell>
        </row>
        <row r="1549">
          <cell r="B1549">
            <v>2274</v>
          </cell>
          <cell r="C1549">
            <v>250</v>
          </cell>
        </row>
        <row r="1550">
          <cell r="B1550">
            <v>2275</v>
          </cell>
          <cell r="C1550">
            <v>260</v>
          </cell>
        </row>
        <row r="1551">
          <cell r="B1551">
            <v>2276</v>
          </cell>
          <cell r="C1551">
            <v>270</v>
          </cell>
        </row>
        <row r="1552">
          <cell r="B1552">
            <v>2280</v>
          </cell>
          <cell r="C1552">
            <v>280</v>
          </cell>
        </row>
        <row r="1553">
          <cell r="B1553">
            <v>2281</v>
          </cell>
          <cell r="C1553">
            <v>290</v>
          </cell>
        </row>
        <row r="1554">
          <cell r="B1554">
            <v>2282</v>
          </cell>
          <cell r="C1554">
            <v>300</v>
          </cell>
        </row>
        <row r="1555">
          <cell r="B1555">
            <v>2400</v>
          </cell>
          <cell r="C1555">
            <v>310</v>
          </cell>
        </row>
        <row r="1556">
          <cell r="B1556">
            <v>2410</v>
          </cell>
          <cell r="C1556">
            <v>320</v>
          </cell>
        </row>
        <row r="1557">
          <cell r="B1557">
            <v>2420</v>
          </cell>
          <cell r="C1557">
            <v>330</v>
          </cell>
        </row>
        <row r="1558">
          <cell r="B1558">
            <v>2600</v>
          </cell>
          <cell r="C1558">
            <v>340</v>
          </cell>
        </row>
        <row r="1559">
          <cell r="B1559">
            <v>2610</v>
          </cell>
          <cell r="C1559">
            <v>350</v>
          </cell>
        </row>
        <row r="1560">
          <cell r="B1560">
            <v>2620</v>
          </cell>
          <cell r="C1560">
            <v>360</v>
          </cell>
        </row>
        <row r="1561">
          <cell r="B1561">
            <v>2630</v>
          </cell>
          <cell r="C1561">
            <v>370</v>
          </cell>
        </row>
        <row r="1562">
          <cell r="B1562">
            <v>2700</v>
          </cell>
          <cell r="C1562">
            <v>380</v>
          </cell>
        </row>
        <row r="1563">
          <cell r="B1563">
            <v>2710</v>
          </cell>
          <cell r="C1563">
            <v>390</v>
          </cell>
        </row>
        <row r="1564">
          <cell r="B1564">
            <v>2720</v>
          </cell>
          <cell r="C1564">
            <v>400</v>
          </cell>
        </row>
        <row r="1565">
          <cell r="B1565">
            <v>2730</v>
          </cell>
          <cell r="C1565">
            <v>410</v>
          </cell>
        </row>
        <row r="1566">
          <cell r="B1566">
            <v>2800</v>
          </cell>
          <cell r="C1566">
            <v>420</v>
          </cell>
        </row>
        <row r="1567">
          <cell r="B1567">
            <v>3000</v>
          </cell>
          <cell r="C1567">
            <v>430</v>
          </cell>
        </row>
        <row r="1568">
          <cell r="B1568">
            <v>3100</v>
          </cell>
          <cell r="C1568">
            <v>440</v>
          </cell>
        </row>
        <row r="1569">
          <cell r="B1569">
            <v>3110</v>
          </cell>
          <cell r="C1569">
            <v>450</v>
          </cell>
        </row>
        <row r="1570">
          <cell r="B1570">
            <v>3120</v>
          </cell>
          <cell r="C1570">
            <v>460</v>
          </cell>
        </row>
        <row r="1571">
          <cell r="B1571">
            <v>3121</v>
          </cell>
          <cell r="C1571">
            <v>470</v>
          </cell>
        </row>
        <row r="1572">
          <cell r="B1572">
            <v>3122</v>
          </cell>
          <cell r="C1572">
            <v>480</v>
          </cell>
        </row>
        <row r="1573">
          <cell r="B1573">
            <v>3130</v>
          </cell>
          <cell r="C1573">
            <v>490</v>
          </cell>
        </row>
        <row r="1574">
          <cell r="B1574">
            <v>3131</v>
          </cell>
          <cell r="C1574">
            <v>500</v>
          </cell>
        </row>
        <row r="1575">
          <cell r="B1575">
            <v>3132</v>
          </cell>
          <cell r="C1575">
            <v>510</v>
          </cell>
        </row>
        <row r="1576">
          <cell r="B1576">
            <v>3140</v>
          </cell>
          <cell r="C1576">
            <v>520</v>
          </cell>
        </row>
        <row r="1577">
          <cell r="B1577">
            <v>3141</v>
          </cell>
          <cell r="C1577">
            <v>530</v>
          </cell>
        </row>
        <row r="1578">
          <cell r="B1578">
            <v>3142</v>
          </cell>
          <cell r="C1578">
            <v>540</v>
          </cell>
        </row>
        <row r="1579">
          <cell r="B1579">
            <v>3143</v>
          </cell>
          <cell r="C1579">
            <v>550</v>
          </cell>
        </row>
        <row r="1580">
          <cell r="B1580">
            <v>3150</v>
          </cell>
          <cell r="C1580">
            <v>560</v>
          </cell>
        </row>
        <row r="1581">
          <cell r="B1581">
            <v>3160</v>
          </cell>
          <cell r="C1581">
            <v>570</v>
          </cell>
        </row>
        <row r="1582">
          <cell r="B1582">
            <v>3200</v>
          </cell>
          <cell r="C1582">
            <v>580</v>
          </cell>
        </row>
        <row r="1583">
          <cell r="B1583">
            <v>3210</v>
          </cell>
          <cell r="C1583">
            <v>590</v>
          </cell>
        </row>
        <row r="1584">
          <cell r="B1584">
            <v>3220</v>
          </cell>
          <cell r="C1584">
            <v>600</v>
          </cell>
        </row>
        <row r="1585">
          <cell r="B1585">
            <v>3230</v>
          </cell>
          <cell r="C1585">
            <v>610</v>
          </cell>
        </row>
        <row r="1586">
          <cell r="B1586">
            <v>3240</v>
          </cell>
          <cell r="C1586">
            <v>620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89">
          <cell r="B1589">
            <v>0</v>
          </cell>
          <cell r="C1589">
            <v>0</v>
          </cell>
        </row>
        <row r="1590">
          <cell r="B1590">
            <v>0</v>
          </cell>
          <cell r="C1590">
            <v>0</v>
          </cell>
        </row>
        <row r="1591">
          <cell r="B1591">
            <v>0</v>
          </cell>
          <cell r="C1591">
            <v>0</v>
          </cell>
        </row>
        <row r="1592">
          <cell r="B1592">
            <v>0</v>
          </cell>
          <cell r="C1592">
            <v>0</v>
          </cell>
        </row>
        <row r="1593">
          <cell r="B1593">
            <v>0</v>
          </cell>
          <cell r="C1593">
            <v>0</v>
          </cell>
        </row>
        <row r="1594">
          <cell r="B1594">
            <v>0</v>
          </cell>
          <cell r="C1594">
            <v>0</v>
          </cell>
        </row>
        <row r="1595">
          <cell r="B1595">
            <v>0</v>
          </cell>
          <cell r="C1595">
            <v>0</v>
          </cell>
        </row>
        <row r="1596">
          <cell r="B1596">
            <v>0</v>
          </cell>
          <cell r="C1596">
            <v>0</v>
          </cell>
        </row>
        <row r="1597">
          <cell r="B1597">
            <v>0</v>
          </cell>
          <cell r="C1597">
            <v>0</v>
          </cell>
        </row>
        <row r="1598">
          <cell r="B1598" t="str">
            <v>ЗДО ясла-садок №52 фізкультурно-оздоровчого напрямку</v>
          </cell>
          <cell r="C1598">
            <v>0</v>
          </cell>
        </row>
        <row r="1599">
          <cell r="B1599" t="str">
            <v>м.Рівне</v>
          </cell>
          <cell r="C1599">
            <v>0</v>
          </cell>
        </row>
        <row r="1600">
          <cell r="B1600" t="str">
            <v>Орган місцевого самоврядування</v>
          </cell>
          <cell r="C1600">
            <v>0</v>
          </cell>
        </row>
        <row r="1601">
          <cell r="B1601">
            <v>0</v>
          </cell>
          <cell r="C1601">
            <v>0</v>
          </cell>
        </row>
        <row r="1602">
          <cell r="B1602">
            <v>0</v>
          </cell>
          <cell r="C1602">
            <v>0</v>
          </cell>
        </row>
        <row r="1603">
          <cell r="B1603">
            <v>0</v>
          </cell>
          <cell r="C1603">
            <v>0</v>
          </cell>
        </row>
        <row r="1604">
          <cell r="B1604">
            <v>0</v>
          </cell>
          <cell r="C1604">
            <v>0</v>
          </cell>
        </row>
        <row r="1605">
          <cell r="B1605">
            <v>0</v>
          </cell>
          <cell r="C1605">
            <v>0</v>
          </cell>
        </row>
        <row r="1606">
          <cell r="B1606">
            <v>0</v>
          </cell>
          <cell r="C1606">
            <v>0</v>
          </cell>
        </row>
        <row r="1607">
          <cell r="B1607" t="str">
            <v>КЕКВ</v>
          </cell>
          <cell r="C1607" t="str">
            <v>Код рядка</v>
          </cell>
        </row>
        <row r="1608">
          <cell r="B1608">
            <v>0</v>
          </cell>
          <cell r="C1608">
            <v>0</v>
          </cell>
        </row>
        <row r="1609">
          <cell r="B1609">
            <v>0</v>
          </cell>
          <cell r="C1609">
            <v>0</v>
          </cell>
        </row>
        <row r="1610">
          <cell r="B1610">
            <v>0</v>
          </cell>
          <cell r="C1610">
            <v>0</v>
          </cell>
        </row>
        <row r="1611">
          <cell r="B1611">
            <v>2</v>
          </cell>
          <cell r="C1611">
            <v>3</v>
          </cell>
        </row>
        <row r="1612">
          <cell r="B1612" t="str">
            <v>Х</v>
          </cell>
          <cell r="C1612" t="str">
            <v>010</v>
          </cell>
        </row>
        <row r="1613">
          <cell r="B1613" t="str">
            <v>Х</v>
          </cell>
          <cell r="C1613" t="str">
            <v>020</v>
          </cell>
        </row>
        <row r="1614">
          <cell r="B1614" t="str">
            <v>Х</v>
          </cell>
          <cell r="C1614" t="str">
            <v>030</v>
          </cell>
        </row>
        <row r="1615">
          <cell r="B1615" t="str">
            <v>Х</v>
          </cell>
          <cell r="C1615" t="str">
            <v>040</v>
          </cell>
        </row>
        <row r="1616">
          <cell r="B1616" t="str">
            <v>Х</v>
          </cell>
          <cell r="C1616" t="str">
            <v>050</v>
          </cell>
        </row>
        <row r="1617">
          <cell r="B1617" t="str">
            <v>Х</v>
          </cell>
          <cell r="C1617" t="str">
            <v>060</v>
          </cell>
        </row>
        <row r="1618">
          <cell r="B1618" t="str">
            <v>Х</v>
          </cell>
          <cell r="C1618" t="str">
            <v>070</v>
          </cell>
        </row>
        <row r="1619">
          <cell r="B1619">
            <v>0</v>
          </cell>
          <cell r="C1619">
            <v>0</v>
          </cell>
        </row>
        <row r="1620">
          <cell r="B1620">
            <v>2000</v>
          </cell>
          <cell r="C1620" t="str">
            <v>080</v>
          </cell>
        </row>
        <row r="1621">
          <cell r="B1621">
            <v>2100</v>
          </cell>
          <cell r="C1621" t="str">
            <v>090</v>
          </cell>
        </row>
        <row r="1622">
          <cell r="B1622">
            <v>2110</v>
          </cell>
          <cell r="C1622">
            <v>100</v>
          </cell>
        </row>
        <row r="1623">
          <cell r="B1623">
            <v>2111</v>
          </cell>
          <cell r="C1623">
            <v>110</v>
          </cell>
        </row>
        <row r="1624">
          <cell r="B1624">
            <v>2112</v>
          </cell>
          <cell r="C1624">
            <v>120</v>
          </cell>
        </row>
        <row r="1625">
          <cell r="B1625">
            <v>2120</v>
          </cell>
          <cell r="C1625">
            <v>130</v>
          </cell>
        </row>
        <row r="1626">
          <cell r="B1626">
            <v>2200</v>
          </cell>
          <cell r="C1626">
            <v>140</v>
          </cell>
        </row>
        <row r="1627">
          <cell r="B1627">
            <v>2210</v>
          </cell>
          <cell r="C1627">
            <v>150</v>
          </cell>
        </row>
        <row r="1628">
          <cell r="B1628">
            <v>2220</v>
          </cell>
          <cell r="C1628">
            <v>160</v>
          </cell>
        </row>
        <row r="1629">
          <cell r="B1629">
            <v>2230</v>
          </cell>
          <cell r="C1629">
            <v>170</v>
          </cell>
        </row>
        <row r="1630">
          <cell r="B1630">
            <v>2240</v>
          </cell>
          <cell r="C1630">
            <v>180</v>
          </cell>
        </row>
        <row r="1631">
          <cell r="B1631">
            <v>2250</v>
          </cell>
          <cell r="C1631">
            <v>190</v>
          </cell>
        </row>
        <row r="1632">
          <cell r="B1632">
            <v>2260</v>
          </cell>
          <cell r="C1632">
            <v>200</v>
          </cell>
        </row>
        <row r="1633">
          <cell r="B1633">
            <v>2270</v>
          </cell>
          <cell r="C1633">
            <v>210</v>
          </cell>
        </row>
        <row r="1634">
          <cell r="B1634">
            <v>2271</v>
          </cell>
          <cell r="C1634">
            <v>220</v>
          </cell>
        </row>
        <row r="1635">
          <cell r="B1635">
            <v>2272</v>
          </cell>
          <cell r="C1635">
            <v>230</v>
          </cell>
        </row>
        <row r="1636">
          <cell r="B1636">
            <v>2273</v>
          </cell>
          <cell r="C1636">
            <v>240</v>
          </cell>
        </row>
        <row r="1637">
          <cell r="B1637">
            <v>2274</v>
          </cell>
          <cell r="C1637">
            <v>250</v>
          </cell>
        </row>
        <row r="1638">
          <cell r="B1638">
            <v>2275</v>
          </cell>
          <cell r="C1638">
            <v>260</v>
          </cell>
        </row>
        <row r="1639">
          <cell r="B1639">
            <v>2276</v>
          </cell>
          <cell r="C1639">
            <v>270</v>
          </cell>
        </row>
        <row r="1640">
          <cell r="B1640">
            <v>2280</v>
          </cell>
          <cell r="C1640">
            <v>280</v>
          </cell>
        </row>
        <row r="1641">
          <cell r="B1641">
            <v>2281</v>
          </cell>
          <cell r="C1641">
            <v>290</v>
          </cell>
        </row>
        <row r="1642">
          <cell r="B1642">
            <v>2282</v>
          </cell>
          <cell r="C1642">
            <v>300</v>
          </cell>
        </row>
        <row r="1643">
          <cell r="B1643">
            <v>2400</v>
          </cell>
          <cell r="C1643">
            <v>310</v>
          </cell>
        </row>
        <row r="1644">
          <cell r="B1644">
            <v>2410</v>
          </cell>
          <cell r="C1644">
            <v>320</v>
          </cell>
        </row>
        <row r="1645">
          <cell r="B1645">
            <v>2420</v>
          </cell>
          <cell r="C1645">
            <v>330</v>
          </cell>
        </row>
        <row r="1646">
          <cell r="B1646">
            <v>2600</v>
          </cell>
          <cell r="C1646">
            <v>340</v>
          </cell>
        </row>
        <row r="1647">
          <cell r="B1647">
            <v>2610</v>
          </cell>
          <cell r="C1647">
            <v>350</v>
          </cell>
        </row>
        <row r="1648">
          <cell r="B1648">
            <v>2620</v>
          </cell>
          <cell r="C1648">
            <v>360</v>
          </cell>
        </row>
        <row r="1649">
          <cell r="B1649">
            <v>2630</v>
          </cell>
          <cell r="C1649">
            <v>370</v>
          </cell>
        </row>
        <row r="1650">
          <cell r="B1650">
            <v>2700</v>
          </cell>
          <cell r="C1650">
            <v>380</v>
          </cell>
        </row>
        <row r="1651">
          <cell r="B1651">
            <v>2710</v>
          </cell>
          <cell r="C1651">
            <v>390</v>
          </cell>
        </row>
        <row r="1652">
          <cell r="B1652">
            <v>2720</v>
          </cell>
          <cell r="C1652">
            <v>400</v>
          </cell>
        </row>
        <row r="1653">
          <cell r="B1653">
            <v>2730</v>
          </cell>
          <cell r="C1653">
            <v>410</v>
          </cell>
        </row>
        <row r="1654">
          <cell r="B1654">
            <v>2800</v>
          </cell>
          <cell r="C1654">
            <v>420</v>
          </cell>
        </row>
        <row r="1655">
          <cell r="B1655">
            <v>3000</v>
          </cell>
          <cell r="C1655">
            <v>430</v>
          </cell>
        </row>
        <row r="1656">
          <cell r="B1656">
            <v>3100</v>
          </cell>
          <cell r="C1656">
            <v>440</v>
          </cell>
        </row>
        <row r="1657">
          <cell r="B1657">
            <v>3110</v>
          </cell>
          <cell r="C1657">
            <v>450</v>
          </cell>
        </row>
        <row r="1658">
          <cell r="B1658">
            <v>3120</v>
          </cell>
          <cell r="C1658">
            <v>460</v>
          </cell>
        </row>
        <row r="1659">
          <cell r="B1659">
            <v>3121</v>
          </cell>
          <cell r="C1659">
            <v>470</v>
          </cell>
        </row>
        <row r="1660">
          <cell r="B1660">
            <v>3122</v>
          </cell>
          <cell r="C1660">
            <v>480</v>
          </cell>
        </row>
        <row r="1661">
          <cell r="B1661">
            <v>3130</v>
          </cell>
          <cell r="C1661">
            <v>490</v>
          </cell>
        </row>
        <row r="1662">
          <cell r="B1662">
            <v>3131</v>
          </cell>
          <cell r="C1662">
            <v>500</v>
          </cell>
        </row>
        <row r="1663">
          <cell r="B1663">
            <v>3132</v>
          </cell>
          <cell r="C1663">
            <v>510</v>
          </cell>
        </row>
        <row r="1664">
          <cell r="B1664">
            <v>3140</v>
          </cell>
          <cell r="C1664">
            <v>520</v>
          </cell>
        </row>
        <row r="1665">
          <cell r="B1665">
            <v>3141</v>
          </cell>
          <cell r="C1665">
            <v>530</v>
          </cell>
        </row>
        <row r="1666">
          <cell r="B1666">
            <v>3142</v>
          </cell>
          <cell r="C1666">
            <v>540</v>
          </cell>
        </row>
        <row r="1667">
          <cell r="B1667">
            <v>3143</v>
          </cell>
          <cell r="C1667">
            <v>550</v>
          </cell>
        </row>
        <row r="1668">
          <cell r="B1668">
            <v>3150</v>
          </cell>
          <cell r="C1668">
            <v>560</v>
          </cell>
        </row>
        <row r="1669">
          <cell r="B1669">
            <v>3160</v>
          </cell>
          <cell r="C1669">
            <v>570</v>
          </cell>
        </row>
        <row r="1670">
          <cell r="B1670">
            <v>3200</v>
          </cell>
          <cell r="C1670">
            <v>580</v>
          </cell>
        </row>
        <row r="1671">
          <cell r="B1671">
            <v>3210</v>
          </cell>
          <cell r="C1671">
            <v>590</v>
          </cell>
        </row>
        <row r="1672">
          <cell r="B1672">
            <v>3220</v>
          </cell>
          <cell r="C1672">
            <v>600</v>
          </cell>
        </row>
        <row r="1673">
          <cell r="B1673">
            <v>3230</v>
          </cell>
          <cell r="C1673">
            <v>610</v>
          </cell>
        </row>
        <row r="1674">
          <cell r="B1674">
            <v>3240</v>
          </cell>
          <cell r="C1674">
            <v>620</v>
          </cell>
        </row>
        <row r="1675">
          <cell r="B1675">
            <v>0</v>
          </cell>
          <cell r="C1675">
            <v>0</v>
          </cell>
        </row>
        <row r="1676">
          <cell r="B1676">
            <v>0</v>
          </cell>
          <cell r="C1676">
            <v>0</v>
          </cell>
        </row>
        <row r="1677">
          <cell r="B1677">
            <v>0</v>
          </cell>
          <cell r="C1677">
            <v>0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2">
          <cell r="B1682">
            <v>0</v>
          </cell>
          <cell r="C1682">
            <v>0</v>
          </cell>
        </row>
        <row r="1683">
          <cell r="B1683">
            <v>0</v>
          </cell>
          <cell r="C1683">
            <v>0</v>
          </cell>
        </row>
        <row r="1684">
          <cell r="B1684">
            <v>0</v>
          </cell>
          <cell r="C1684">
            <v>0</v>
          </cell>
        </row>
        <row r="1685">
          <cell r="B1685">
            <v>0</v>
          </cell>
          <cell r="C1685">
            <v>0</v>
          </cell>
        </row>
        <row r="1686">
          <cell r="B1686">
            <v>0</v>
          </cell>
          <cell r="C1686">
            <v>0</v>
          </cell>
        </row>
        <row r="1687">
          <cell r="B1687" t="str">
            <v>ЗДО ясла-садок №55</v>
          </cell>
          <cell r="C1687">
            <v>0</v>
          </cell>
        </row>
        <row r="1688">
          <cell r="B1688" t="str">
            <v>м.Рівне</v>
          </cell>
          <cell r="C1688">
            <v>0</v>
          </cell>
        </row>
        <row r="1689">
          <cell r="B1689" t="str">
            <v>Орган місцевого самоврядування</v>
          </cell>
          <cell r="C1689">
            <v>0</v>
          </cell>
        </row>
        <row r="1690">
          <cell r="B1690">
            <v>0</v>
          </cell>
          <cell r="C1690">
            <v>0</v>
          </cell>
        </row>
        <row r="1691">
          <cell r="B1691">
            <v>0</v>
          </cell>
          <cell r="C1691">
            <v>0</v>
          </cell>
        </row>
        <row r="1692">
          <cell r="B1692">
            <v>0</v>
          </cell>
          <cell r="C1692">
            <v>0</v>
          </cell>
        </row>
        <row r="1693">
          <cell r="B1693">
            <v>0</v>
          </cell>
          <cell r="C1693">
            <v>0</v>
          </cell>
        </row>
        <row r="1694">
          <cell r="B1694">
            <v>0</v>
          </cell>
          <cell r="C1694">
            <v>0</v>
          </cell>
        </row>
        <row r="1695">
          <cell r="B1695">
            <v>0</v>
          </cell>
          <cell r="C1695">
            <v>0</v>
          </cell>
        </row>
        <row r="1696">
          <cell r="B1696" t="str">
            <v>КЕКВ</v>
          </cell>
          <cell r="C1696" t="str">
            <v>Код рядка</v>
          </cell>
        </row>
        <row r="1697">
          <cell r="B1697">
            <v>0</v>
          </cell>
          <cell r="C1697">
            <v>0</v>
          </cell>
        </row>
        <row r="1698">
          <cell r="B1698">
            <v>0</v>
          </cell>
          <cell r="C1698">
            <v>0</v>
          </cell>
        </row>
        <row r="1699">
          <cell r="B1699">
            <v>0</v>
          </cell>
          <cell r="C1699">
            <v>0</v>
          </cell>
        </row>
        <row r="1700">
          <cell r="B1700">
            <v>2</v>
          </cell>
          <cell r="C1700">
            <v>3</v>
          </cell>
        </row>
        <row r="1701">
          <cell r="B1701" t="str">
            <v>Х</v>
          </cell>
          <cell r="C1701" t="str">
            <v>010</v>
          </cell>
        </row>
        <row r="1702">
          <cell r="B1702" t="str">
            <v>Х</v>
          </cell>
          <cell r="C1702" t="str">
            <v>020</v>
          </cell>
        </row>
        <row r="1703">
          <cell r="B1703" t="str">
            <v>Х</v>
          </cell>
          <cell r="C1703" t="str">
            <v>030</v>
          </cell>
        </row>
        <row r="1704">
          <cell r="B1704" t="str">
            <v>Х</v>
          </cell>
          <cell r="C1704" t="str">
            <v>040</v>
          </cell>
        </row>
        <row r="1705">
          <cell r="B1705" t="str">
            <v>Х</v>
          </cell>
          <cell r="C1705" t="str">
            <v>050</v>
          </cell>
        </row>
        <row r="1706">
          <cell r="B1706" t="str">
            <v>Х</v>
          </cell>
          <cell r="C1706" t="str">
            <v>060</v>
          </cell>
        </row>
        <row r="1707">
          <cell r="B1707" t="str">
            <v>Х</v>
          </cell>
          <cell r="C1707" t="str">
            <v>070</v>
          </cell>
        </row>
        <row r="1708">
          <cell r="B1708">
            <v>0</v>
          </cell>
          <cell r="C1708">
            <v>0</v>
          </cell>
        </row>
        <row r="1709">
          <cell r="B1709">
            <v>2000</v>
          </cell>
          <cell r="C1709" t="str">
            <v>080</v>
          </cell>
        </row>
        <row r="1710">
          <cell r="B1710">
            <v>2100</v>
          </cell>
          <cell r="C1710" t="str">
            <v>090</v>
          </cell>
        </row>
        <row r="1711">
          <cell r="B1711">
            <v>2110</v>
          </cell>
          <cell r="C1711">
            <v>100</v>
          </cell>
        </row>
        <row r="1712">
          <cell r="B1712">
            <v>2111</v>
          </cell>
          <cell r="C1712">
            <v>110</v>
          </cell>
        </row>
        <row r="1713">
          <cell r="B1713">
            <v>2112</v>
          </cell>
          <cell r="C1713">
            <v>120</v>
          </cell>
        </row>
        <row r="1714">
          <cell r="B1714">
            <v>2120</v>
          </cell>
          <cell r="C1714">
            <v>130</v>
          </cell>
        </row>
        <row r="1715">
          <cell r="B1715">
            <v>2200</v>
          </cell>
          <cell r="C1715">
            <v>140</v>
          </cell>
        </row>
        <row r="1716">
          <cell r="B1716">
            <v>2210</v>
          </cell>
          <cell r="C1716">
            <v>150</v>
          </cell>
        </row>
        <row r="1717">
          <cell r="B1717">
            <v>2220</v>
          </cell>
          <cell r="C1717">
            <v>160</v>
          </cell>
        </row>
        <row r="1718">
          <cell r="B1718">
            <v>2230</v>
          </cell>
          <cell r="C1718">
            <v>170</v>
          </cell>
        </row>
        <row r="1719">
          <cell r="B1719">
            <v>2240</v>
          </cell>
          <cell r="C1719">
            <v>180</v>
          </cell>
        </row>
        <row r="1720">
          <cell r="B1720">
            <v>2250</v>
          </cell>
          <cell r="C1720">
            <v>190</v>
          </cell>
        </row>
        <row r="1721">
          <cell r="B1721">
            <v>2260</v>
          </cell>
          <cell r="C1721">
            <v>200</v>
          </cell>
        </row>
        <row r="1722">
          <cell r="B1722">
            <v>2270</v>
          </cell>
          <cell r="C1722">
            <v>210</v>
          </cell>
        </row>
        <row r="1723">
          <cell r="B1723">
            <v>2271</v>
          </cell>
          <cell r="C1723">
            <v>220</v>
          </cell>
        </row>
        <row r="1724">
          <cell r="B1724">
            <v>2272</v>
          </cell>
          <cell r="C1724">
            <v>230</v>
          </cell>
        </row>
        <row r="1725">
          <cell r="B1725">
            <v>2273</v>
          </cell>
          <cell r="C1725">
            <v>240</v>
          </cell>
        </row>
        <row r="1726">
          <cell r="B1726">
            <v>2274</v>
          </cell>
          <cell r="C1726">
            <v>250</v>
          </cell>
        </row>
        <row r="1727">
          <cell r="B1727">
            <v>2275</v>
          </cell>
          <cell r="C1727">
            <v>260</v>
          </cell>
        </row>
        <row r="1728">
          <cell r="B1728">
            <v>2276</v>
          </cell>
          <cell r="C1728">
            <v>270</v>
          </cell>
        </row>
        <row r="1729">
          <cell r="B1729">
            <v>2280</v>
          </cell>
          <cell r="C1729">
            <v>280</v>
          </cell>
        </row>
        <row r="1730">
          <cell r="B1730">
            <v>2281</v>
          </cell>
          <cell r="C1730">
            <v>290</v>
          </cell>
        </row>
        <row r="1731">
          <cell r="B1731">
            <v>2282</v>
          </cell>
          <cell r="C1731">
            <v>300</v>
          </cell>
        </row>
        <row r="1732">
          <cell r="B1732">
            <v>2400</v>
          </cell>
          <cell r="C1732">
            <v>310</v>
          </cell>
        </row>
        <row r="1733">
          <cell r="B1733">
            <v>2410</v>
          </cell>
          <cell r="C1733">
            <v>320</v>
          </cell>
        </row>
        <row r="1734">
          <cell r="B1734">
            <v>2420</v>
          </cell>
          <cell r="C1734">
            <v>330</v>
          </cell>
        </row>
        <row r="1735">
          <cell r="B1735">
            <v>2600</v>
          </cell>
          <cell r="C1735">
            <v>340</v>
          </cell>
        </row>
        <row r="1736">
          <cell r="B1736">
            <v>2610</v>
          </cell>
          <cell r="C1736">
            <v>350</v>
          </cell>
        </row>
        <row r="1737">
          <cell r="B1737">
            <v>2620</v>
          </cell>
          <cell r="C1737">
            <v>360</v>
          </cell>
        </row>
        <row r="1738">
          <cell r="B1738">
            <v>2630</v>
          </cell>
          <cell r="C1738">
            <v>370</v>
          </cell>
        </row>
        <row r="1739">
          <cell r="B1739">
            <v>2700</v>
          </cell>
          <cell r="C1739">
            <v>380</v>
          </cell>
        </row>
        <row r="1740">
          <cell r="B1740">
            <v>2710</v>
          </cell>
          <cell r="C1740">
            <v>390</v>
          </cell>
        </row>
        <row r="1741">
          <cell r="B1741">
            <v>2720</v>
          </cell>
          <cell r="C1741">
            <v>400</v>
          </cell>
        </row>
        <row r="1742">
          <cell r="B1742">
            <v>2730</v>
          </cell>
          <cell r="C1742">
            <v>410</v>
          </cell>
        </row>
        <row r="1743">
          <cell r="B1743">
            <v>2800</v>
          </cell>
          <cell r="C1743">
            <v>420</v>
          </cell>
        </row>
        <row r="1744">
          <cell r="B1744">
            <v>3000</v>
          </cell>
          <cell r="C1744">
            <v>430</v>
          </cell>
        </row>
        <row r="1745">
          <cell r="B1745">
            <v>3100</v>
          </cell>
          <cell r="C1745">
            <v>440</v>
          </cell>
        </row>
        <row r="1746">
          <cell r="B1746">
            <v>3110</v>
          </cell>
          <cell r="C1746">
            <v>450</v>
          </cell>
        </row>
        <row r="1747">
          <cell r="B1747">
            <v>3120</v>
          </cell>
          <cell r="C1747">
            <v>460</v>
          </cell>
        </row>
        <row r="1748">
          <cell r="B1748">
            <v>3121</v>
          </cell>
          <cell r="C1748">
            <v>470</v>
          </cell>
        </row>
        <row r="1749">
          <cell r="B1749">
            <v>3122</v>
          </cell>
          <cell r="C1749">
            <v>480</v>
          </cell>
        </row>
        <row r="1750">
          <cell r="B1750">
            <v>3130</v>
          </cell>
          <cell r="C1750">
            <v>490</v>
          </cell>
        </row>
        <row r="1751">
          <cell r="B1751">
            <v>3131</v>
          </cell>
          <cell r="C1751">
            <v>500</v>
          </cell>
        </row>
        <row r="1752">
          <cell r="B1752">
            <v>3132</v>
          </cell>
          <cell r="C1752">
            <v>510</v>
          </cell>
        </row>
        <row r="1753">
          <cell r="B1753">
            <v>3140</v>
          </cell>
          <cell r="C1753">
            <v>520</v>
          </cell>
        </row>
        <row r="1754">
          <cell r="B1754">
            <v>3141</v>
          </cell>
          <cell r="C1754">
            <v>530</v>
          </cell>
        </row>
        <row r="1755">
          <cell r="B1755">
            <v>3142</v>
          </cell>
          <cell r="C1755">
            <v>540</v>
          </cell>
        </row>
        <row r="1756">
          <cell r="B1756">
            <v>3143</v>
          </cell>
          <cell r="C1756">
            <v>550</v>
          </cell>
        </row>
        <row r="1757">
          <cell r="B1757">
            <v>3150</v>
          </cell>
          <cell r="C1757">
            <v>560</v>
          </cell>
        </row>
        <row r="1758">
          <cell r="B1758">
            <v>3160</v>
          </cell>
          <cell r="C1758">
            <v>570</v>
          </cell>
        </row>
        <row r="1759">
          <cell r="B1759">
            <v>3200</v>
          </cell>
          <cell r="C1759">
            <v>580</v>
          </cell>
        </row>
        <row r="1760">
          <cell r="B1760">
            <v>3210</v>
          </cell>
          <cell r="C1760">
            <v>590</v>
          </cell>
        </row>
        <row r="1761">
          <cell r="B1761">
            <v>3220</v>
          </cell>
          <cell r="C1761">
            <v>600</v>
          </cell>
        </row>
        <row r="1762">
          <cell r="B1762">
            <v>3230</v>
          </cell>
          <cell r="C1762">
            <v>610</v>
          </cell>
        </row>
        <row r="1763">
          <cell r="B1763">
            <v>3240</v>
          </cell>
          <cell r="C1763">
            <v>620</v>
          </cell>
        </row>
        <row r="1764">
          <cell r="B1764">
            <v>0</v>
          </cell>
          <cell r="C1764">
            <v>0</v>
          </cell>
        </row>
        <row r="1765">
          <cell r="B1765">
            <v>0</v>
          </cell>
          <cell r="C1765">
            <v>0</v>
          </cell>
        </row>
        <row r="1766">
          <cell r="B1766">
            <v>0</v>
          </cell>
          <cell r="C1766">
            <v>0</v>
          </cell>
        </row>
        <row r="1767">
          <cell r="B1767">
            <v>0</v>
          </cell>
          <cell r="C1767">
            <v>0</v>
          </cell>
        </row>
        <row r="1768">
          <cell r="B1768">
            <v>0</v>
          </cell>
          <cell r="C1768">
            <v>0</v>
          </cell>
        </row>
        <row r="1769">
          <cell r="B1769">
            <v>0</v>
          </cell>
          <cell r="C1769">
            <v>0</v>
          </cell>
        </row>
        <row r="1770">
          <cell r="B1770">
            <v>0</v>
          </cell>
          <cell r="C1770">
            <v>0</v>
          </cell>
        </row>
        <row r="1771">
          <cell r="B1771">
            <v>0</v>
          </cell>
          <cell r="C1771">
            <v>0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6">
          <cell r="B1776" t="str">
            <v>ЗДО ясла-садок комбінованого типу №57 фізкультурно-оздоровчого напрямку Рівненської міської ради</v>
          </cell>
          <cell r="C1776">
            <v>0</v>
          </cell>
        </row>
        <row r="1777">
          <cell r="B1777" t="str">
            <v>м.Рівне</v>
          </cell>
          <cell r="C1777">
            <v>0</v>
          </cell>
        </row>
        <row r="1778">
          <cell r="B1778" t="str">
            <v>Орган місцевого самоврядування</v>
          </cell>
          <cell r="C1778">
            <v>0</v>
          </cell>
        </row>
        <row r="1779">
          <cell r="B1779">
            <v>0</v>
          </cell>
          <cell r="C1779">
            <v>0</v>
          </cell>
        </row>
        <row r="1780">
          <cell r="B1780">
            <v>0</v>
          </cell>
          <cell r="C1780">
            <v>0</v>
          </cell>
        </row>
        <row r="1781">
          <cell r="B1781">
            <v>0</v>
          </cell>
          <cell r="C1781">
            <v>0</v>
          </cell>
        </row>
        <row r="1782">
          <cell r="B1782">
            <v>0</v>
          </cell>
          <cell r="C1782">
            <v>0</v>
          </cell>
        </row>
        <row r="1783">
          <cell r="B1783">
            <v>0</v>
          </cell>
          <cell r="C1783">
            <v>0</v>
          </cell>
        </row>
        <row r="1784">
          <cell r="B1784">
            <v>0</v>
          </cell>
          <cell r="C1784">
            <v>0</v>
          </cell>
        </row>
        <row r="1785">
          <cell r="B1785" t="str">
            <v>КЕКВ</v>
          </cell>
          <cell r="C1785" t="str">
            <v>Код рядка</v>
          </cell>
        </row>
        <row r="1786">
          <cell r="B1786">
            <v>0</v>
          </cell>
          <cell r="C1786">
            <v>0</v>
          </cell>
        </row>
        <row r="1787">
          <cell r="B1787">
            <v>0</v>
          </cell>
          <cell r="C1787">
            <v>0</v>
          </cell>
        </row>
        <row r="1788">
          <cell r="B1788">
            <v>0</v>
          </cell>
          <cell r="C1788">
            <v>0</v>
          </cell>
        </row>
        <row r="1789">
          <cell r="B1789">
            <v>2</v>
          </cell>
          <cell r="C1789">
            <v>3</v>
          </cell>
        </row>
        <row r="1790">
          <cell r="B1790" t="str">
            <v>Х</v>
          </cell>
          <cell r="C1790" t="str">
            <v>010</v>
          </cell>
        </row>
        <row r="1791">
          <cell r="B1791" t="str">
            <v>Х</v>
          </cell>
          <cell r="C1791" t="str">
            <v>020</v>
          </cell>
        </row>
        <row r="1792">
          <cell r="B1792" t="str">
            <v>Х</v>
          </cell>
          <cell r="C1792" t="str">
            <v>030</v>
          </cell>
        </row>
        <row r="1793">
          <cell r="B1793" t="str">
            <v>Х</v>
          </cell>
          <cell r="C1793" t="str">
            <v>040</v>
          </cell>
        </row>
        <row r="1794">
          <cell r="B1794" t="str">
            <v>Х</v>
          </cell>
          <cell r="C1794" t="str">
            <v>050</v>
          </cell>
        </row>
        <row r="1795">
          <cell r="B1795" t="str">
            <v>Х</v>
          </cell>
          <cell r="C1795" t="str">
            <v>060</v>
          </cell>
        </row>
        <row r="1796">
          <cell r="B1796" t="str">
            <v>Х</v>
          </cell>
          <cell r="C1796" t="str">
            <v>070</v>
          </cell>
        </row>
        <row r="1797">
          <cell r="B1797">
            <v>0</v>
          </cell>
          <cell r="C1797">
            <v>0</v>
          </cell>
        </row>
        <row r="1798">
          <cell r="B1798">
            <v>2000</v>
          </cell>
          <cell r="C1798" t="str">
            <v>080</v>
          </cell>
        </row>
        <row r="1799">
          <cell r="B1799">
            <v>2100</v>
          </cell>
          <cell r="C1799" t="str">
            <v>090</v>
          </cell>
        </row>
        <row r="1800">
          <cell r="B1800">
            <v>2110</v>
          </cell>
          <cell r="C1800">
            <v>100</v>
          </cell>
        </row>
        <row r="1801">
          <cell r="B1801">
            <v>2111</v>
          </cell>
          <cell r="C1801">
            <v>110</v>
          </cell>
        </row>
        <row r="1802">
          <cell r="B1802">
            <v>2112</v>
          </cell>
          <cell r="C1802">
            <v>120</v>
          </cell>
        </row>
        <row r="1803">
          <cell r="B1803">
            <v>2120</v>
          </cell>
          <cell r="C1803">
            <v>130</v>
          </cell>
        </row>
        <row r="1804">
          <cell r="B1804">
            <v>2200</v>
          </cell>
          <cell r="C1804">
            <v>140</v>
          </cell>
        </row>
        <row r="1805">
          <cell r="B1805">
            <v>2210</v>
          </cell>
          <cell r="C1805">
            <v>150</v>
          </cell>
        </row>
        <row r="1806">
          <cell r="B1806">
            <v>2220</v>
          </cell>
          <cell r="C1806">
            <v>160</v>
          </cell>
        </row>
        <row r="1807">
          <cell r="B1807">
            <v>2230</v>
          </cell>
          <cell r="C1807">
            <v>170</v>
          </cell>
        </row>
        <row r="1808">
          <cell r="B1808">
            <v>2240</v>
          </cell>
          <cell r="C1808">
            <v>180</v>
          </cell>
        </row>
        <row r="1809">
          <cell r="B1809">
            <v>2250</v>
          </cell>
          <cell r="C1809">
            <v>190</v>
          </cell>
        </row>
        <row r="1810">
          <cell r="B1810">
            <v>2260</v>
          </cell>
          <cell r="C1810">
            <v>200</v>
          </cell>
        </row>
        <row r="1811">
          <cell r="B1811">
            <v>2270</v>
          </cell>
          <cell r="C1811">
            <v>210</v>
          </cell>
        </row>
        <row r="1812">
          <cell r="B1812">
            <v>2271</v>
          </cell>
          <cell r="C1812">
            <v>220</v>
          </cell>
        </row>
        <row r="1813">
          <cell r="B1813">
            <v>2272</v>
          </cell>
          <cell r="C1813">
            <v>230</v>
          </cell>
        </row>
        <row r="1814">
          <cell r="B1814">
            <v>2273</v>
          </cell>
          <cell r="C1814">
            <v>240</v>
          </cell>
        </row>
        <row r="1815">
          <cell r="B1815">
            <v>2274</v>
          </cell>
          <cell r="C1815">
            <v>250</v>
          </cell>
        </row>
        <row r="1816">
          <cell r="B1816">
            <v>2275</v>
          </cell>
          <cell r="C1816">
            <v>260</v>
          </cell>
        </row>
        <row r="1817">
          <cell r="B1817">
            <v>2276</v>
          </cell>
          <cell r="C1817">
            <v>270</v>
          </cell>
        </row>
        <row r="1818">
          <cell r="B1818">
            <v>2280</v>
          </cell>
          <cell r="C1818">
            <v>280</v>
          </cell>
        </row>
        <row r="1819">
          <cell r="B1819">
            <v>2281</v>
          </cell>
          <cell r="C1819">
            <v>290</v>
          </cell>
        </row>
        <row r="1820">
          <cell r="B1820">
            <v>2282</v>
          </cell>
          <cell r="C1820">
            <v>300</v>
          </cell>
        </row>
        <row r="1821">
          <cell r="B1821">
            <v>2400</v>
          </cell>
          <cell r="C1821">
            <v>310</v>
          </cell>
        </row>
        <row r="1822">
          <cell r="B1822">
            <v>2410</v>
          </cell>
          <cell r="C1822">
            <v>320</v>
          </cell>
        </row>
        <row r="1823">
          <cell r="B1823">
            <v>2420</v>
          </cell>
          <cell r="C1823">
            <v>330</v>
          </cell>
        </row>
        <row r="1824">
          <cell r="B1824">
            <v>2600</v>
          </cell>
          <cell r="C1824">
            <v>340</v>
          </cell>
        </row>
        <row r="1825">
          <cell r="B1825">
            <v>2610</v>
          </cell>
          <cell r="C1825">
            <v>350</v>
          </cell>
        </row>
        <row r="1826">
          <cell r="B1826">
            <v>2620</v>
          </cell>
          <cell r="C1826">
            <v>360</v>
          </cell>
        </row>
        <row r="1827">
          <cell r="B1827">
            <v>2630</v>
          </cell>
          <cell r="C1827">
            <v>370</v>
          </cell>
        </row>
        <row r="1828">
          <cell r="B1828">
            <v>2700</v>
          </cell>
          <cell r="C1828">
            <v>380</v>
          </cell>
        </row>
        <row r="1829">
          <cell r="B1829">
            <v>2710</v>
          </cell>
          <cell r="C1829">
            <v>390</v>
          </cell>
        </row>
        <row r="1830">
          <cell r="B1830">
            <v>2720</v>
          </cell>
          <cell r="C1830">
            <v>400</v>
          </cell>
        </row>
        <row r="1831">
          <cell r="B1831">
            <v>2730</v>
          </cell>
          <cell r="C1831">
            <v>410</v>
          </cell>
        </row>
        <row r="1832">
          <cell r="B1832">
            <v>2800</v>
          </cell>
          <cell r="C1832">
            <v>420</v>
          </cell>
        </row>
        <row r="1833">
          <cell r="B1833">
            <v>3000</v>
          </cell>
          <cell r="C1833">
            <v>430</v>
          </cell>
        </row>
        <row r="1834">
          <cell r="B1834">
            <v>3100</v>
          </cell>
          <cell r="C1834">
            <v>440</v>
          </cell>
        </row>
        <row r="1835">
          <cell r="B1835">
            <v>3110</v>
          </cell>
          <cell r="C1835">
            <v>450</v>
          </cell>
        </row>
        <row r="1836">
          <cell r="B1836">
            <v>3120</v>
          </cell>
          <cell r="C1836">
            <v>460</v>
          </cell>
        </row>
        <row r="1837">
          <cell r="B1837">
            <v>3121</v>
          </cell>
          <cell r="C1837">
            <v>470</v>
          </cell>
        </row>
        <row r="1838">
          <cell r="B1838">
            <v>3122</v>
          </cell>
          <cell r="C1838">
            <v>480</v>
          </cell>
        </row>
        <row r="1839">
          <cell r="B1839">
            <v>3130</v>
          </cell>
          <cell r="C1839">
            <v>490</v>
          </cell>
        </row>
        <row r="1840">
          <cell r="B1840">
            <v>3131</v>
          </cell>
          <cell r="C1840">
            <v>500</v>
          </cell>
        </row>
        <row r="1841">
          <cell r="B1841">
            <v>3132</v>
          </cell>
          <cell r="C1841">
            <v>510</v>
          </cell>
        </row>
        <row r="1842">
          <cell r="B1842">
            <v>3140</v>
          </cell>
          <cell r="C1842">
            <v>520</v>
          </cell>
        </row>
        <row r="1843">
          <cell r="B1843">
            <v>3141</v>
          </cell>
          <cell r="C1843">
            <v>530</v>
          </cell>
        </row>
        <row r="1844">
          <cell r="B1844">
            <v>3142</v>
          </cell>
          <cell r="C1844">
            <v>540</v>
          </cell>
        </row>
        <row r="1845">
          <cell r="B1845">
            <v>3143</v>
          </cell>
          <cell r="C1845">
            <v>550</v>
          </cell>
        </row>
        <row r="1846">
          <cell r="B1846">
            <v>3150</v>
          </cell>
          <cell r="C1846">
            <v>560</v>
          </cell>
        </row>
        <row r="1847">
          <cell r="B1847">
            <v>3160</v>
          </cell>
          <cell r="C1847">
            <v>570</v>
          </cell>
        </row>
        <row r="1848">
          <cell r="B1848">
            <v>3200</v>
          </cell>
          <cell r="C1848">
            <v>580</v>
          </cell>
        </row>
        <row r="1849">
          <cell r="B1849">
            <v>3210</v>
          </cell>
          <cell r="C1849">
            <v>590</v>
          </cell>
        </row>
        <row r="1850">
          <cell r="B1850">
            <v>3220</v>
          </cell>
          <cell r="C1850">
            <v>600</v>
          </cell>
        </row>
        <row r="1851">
          <cell r="B1851">
            <v>3230</v>
          </cell>
          <cell r="C1851">
            <v>610</v>
          </cell>
        </row>
        <row r="1852">
          <cell r="B1852">
            <v>3240</v>
          </cell>
          <cell r="C1852">
            <v>620</v>
          </cell>
        </row>
        <row r="1853">
          <cell r="B1853">
            <v>0</v>
          </cell>
          <cell r="C1853">
            <v>0</v>
          </cell>
        </row>
        <row r="1854">
          <cell r="B1854">
            <v>0</v>
          </cell>
          <cell r="C1854">
            <v>0</v>
          </cell>
        </row>
        <row r="1855">
          <cell r="B1855">
            <v>0</v>
          </cell>
          <cell r="C1855">
            <v>0</v>
          </cell>
        </row>
        <row r="1856">
          <cell r="B1856">
            <v>0</v>
          </cell>
          <cell r="C1856">
            <v>0</v>
          </cell>
        </row>
        <row r="1857">
          <cell r="B1857">
            <v>0</v>
          </cell>
          <cell r="C1857">
            <v>0</v>
          </cell>
        </row>
        <row r="1858">
          <cell r="B1858">
            <v>0</v>
          </cell>
          <cell r="C1858">
            <v>0</v>
          </cell>
        </row>
        <row r="1859">
          <cell r="B1859">
            <v>0</v>
          </cell>
          <cell r="C1859">
            <v>0</v>
          </cell>
        </row>
        <row r="1860">
          <cell r="B1860">
            <v>0</v>
          </cell>
          <cell r="C1860">
            <v>0</v>
          </cell>
        </row>
        <row r="1861">
          <cell r="B1861">
            <v>0</v>
          </cell>
          <cell r="C1861">
            <v>0</v>
          </cell>
        </row>
        <row r="1862">
          <cell r="B1862">
            <v>0</v>
          </cell>
          <cell r="C1862">
            <v>0</v>
          </cell>
        </row>
        <row r="1863">
          <cell r="B1863">
            <v>0</v>
          </cell>
          <cell r="C1863">
            <v>0</v>
          </cell>
        </row>
        <row r="1864">
          <cell r="B1864">
            <v>0</v>
          </cell>
          <cell r="C1864">
            <v>0</v>
          </cell>
        </row>
        <row r="1865">
          <cell r="B1865" t="str">
            <v>Центр ранньої педагогічної реабілітації та соціальної адаптації дітей з особливими потребами "Пагінець"</v>
          </cell>
          <cell r="C1865">
            <v>0</v>
          </cell>
        </row>
        <row r="1866">
          <cell r="B1866" t="str">
            <v>м.Рівне</v>
          </cell>
          <cell r="C1866">
            <v>0</v>
          </cell>
        </row>
        <row r="1867">
          <cell r="B1867" t="str">
            <v>Орган місцевого самоврядування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69">
          <cell r="B1869">
            <v>0</v>
          </cell>
          <cell r="C1869">
            <v>0</v>
          </cell>
        </row>
        <row r="1870">
          <cell r="B1870">
            <v>0</v>
          </cell>
          <cell r="C1870">
            <v>0</v>
          </cell>
        </row>
        <row r="1871">
          <cell r="B1871">
            <v>0</v>
          </cell>
          <cell r="C1871">
            <v>0</v>
          </cell>
        </row>
        <row r="1872">
          <cell r="B1872">
            <v>0</v>
          </cell>
          <cell r="C1872">
            <v>0</v>
          </cell>
        </row>
        <row r="1873">
          <cell r="B1873">
            <v>0</v>
          </cell>
          <cell r="C1873">
            <v>0</v>
          </cell>
        </row>
        <row r="1874">
          <cell r="B1874" t="str">
            <v>КЕКВ</v>
          </cell>
          <cell r="C1874" t="str">
            <v>Код рядка</v>
          </cell>
        </row>
        <row r="1875">
          <cell r="B1875">
            <v>0</v>
          </cell>
          <cell r="C1875">
            <v>0</v>
          </cell>
        </row>
        <row r="1876">
          <cell r="B1876">
            <v>0</v>
          </cell>
          <cell r="C1876">
            <v>0</v>
          </cell>
        </row>
        <row r="1877">
          <cell r="B1877">
            <v>0</v>
          </cell>
          <cell r="C1877">
            <v>0</v>
          </cell>
        </row>
        <row r="1878">
          <cell r="B1878">
            <v>2</v>
          </cell>
          <cell r="C1878">
            <v>3</v>
          </cell>
        </row>
        <row r="1879">
          <cell r="B1879" t="str">
            <v>Х</v>
          </cell>
          <cell r="C1879" t="str">
            <v>010</v>
          </cell>
        </row>
        <row r="1880">
          <cell r="B1880" t="str">
            <v>Х</v>
          </cell>
          <cell r="C1880" t="str">
            <v>020</v>
          </cell>
        </row>
        <row r="1881">
          <cell r="B1881" t="str">
            <v>Х</v>
          </cell>
          <cell r="C1881" t="str">
            <v>030</v>
          </cell>
        </row>
        <row r="1882">
          <cell r="B1882" t="str">
            <v>Х</v>
          </cell>
          <cell r="C1882" t="str">
            <v>040</v>
          </cell>
        </row>
        <row r="1883">
          <cell r="B1883" t="str">
            <v>Х</v>
          </cell>
          <cell r="C1883" t="str">
            <v>050</v>
          </cell>
        </row>
        <row r="1884">
          <cell r="B1884" t="str">
            <v>Х</v>
          </cell>
          <cell r="C1884" t="str">
            <v>060</v>
          </cell>
        </row>
        <row r="1885">
          <cell r="B1885" t="str">
            <v>Х</v>
          </cell>
          <cell r="C1885" t="str">
            <v>070</v>
          </cell>
        </row>
        <row r="1886">
          <cell r="B1886">
            <v>0</v>
          </cell>
          <cell r="C1886">
            <v>0</v>
          </cell>
        </row>
        <row r="1887">
          <cell r="B1887">
            <v>2000</v>
          </cell>
          <cell r="C1887" t="str">
            <v>080</v>
          </cell>
        </row>
        <row r="1888">
          <cell r="B1888">
            <v>2100</v>
          </cell>
          <cell r="C1888" t="str">
            <v>090</v>
          </cell>
        </row>
        <row r="1889">
          <cell r="B1889">
            <v>2110</v>
          </cell>
          <cell r="C1889">
            <v>100</v>
          </cell>
        </row>
        <row r="1890">
          <cell r="B1890">
            <v>2111</v>
          </cell>
          <cell r="C1890">
            <v>110</v>
          </cell>
        </row>
        <row r="1891">
          <cell r="B1891">
            <v>2112</v>
          </cell>
          <cell r="C1891">
            <v>120</v>
          </cell>
        </row>
        <row r="1892">
          <cell r="B1892">
            <v>2120</v>
          </cell>
          <cell r="C1892">
            <v>130</v>
          </cell>
        </row>
        <row r="1893">
          <cell r="B1893">
            <v>2200</v>
          </cell>
          <cell r="C1893">
            <v>140</v>
          </cell>
        </row>
        <row r="1894">
          <cell r="B1894">
            <v>2210</v>
          </cell>
          <cell r="C1894">
            <v>150</v>
          </cell>
        </row>
        <row r="1895">
          <cell r="B1895">
            <v>2220</v>
          </cell>
          <cell r="C1895">
            <v>160</v>
          </cell>
        </row>
        <row r="1896">
          <cell r="B1896">
            <v>2230</v>
          </cell>
          <cell r="C1896">
            <v>170</v>
          </cell>
        </row>
        <row r="1897">
          <cell r="B1897">
            <v>2240</v>
          </cell>
          <cell r="C1897">
            <v>180</v>
          </cell>
        </row>
        <row r="1898">
          <cell r="B1898">
            <v>2250</v>
          </cell>
          <cell r="C1898">
            <v>190</v>
          </cell>
        </row>
        <row r="1899">
          <cell r="B1899">
            <v>2260</v>
          </cell>
          <cell r="C1899">
            <v>200</v>
          </cell>
        </row>
        <row r="1900">
          <cell r="B1900">
            <v>2270</v>
          </cell>
          <cell r="C1900">
            <v>210</v>
          </cell>
        </row>
        <row r="1901">
          <cell r="B1901">
            <v>2271</v>
          </cell>
          <cell r="C1901">
            <v>220</v>
          </cell>
        </row>
        <row r="1902">
          <cell r="B1902">
            <v>2272</v>
          </cell>
          <cell r="C1902">
            <v>230</v>
          </cell>
        </row>
        <row r="1903">
          <cell r="B1903">
            <v>2273</v>
          </cell>
          <cell r="C1903">
            <v>240</v>
          </cell>
        </row>
        <row r="1904">
          <cell r="B1904">
            <v>2274</v>
          </cell>
          <cell r="C1904">
            <v>250</v>
          </cell>
        </row>
        <row r="1905">
          <cell r="B1905">
            <v>2275</v>
          </cell>
          <cell r="C1905">
            <v>260</v>
          </cell>
        </row>
        <row r="1906">
          <cell r="B1906">
            <v>2276</v>
          </cell>
          <cell r="C1906">
            <v>270</v>
          </cell>
        </row>
        <row r="1907">
          <cell r="B1907">
            <v>2280</v>
          </cell>
          <cell r="C1907">
            <v>280</v>
          </cell>
        </row>
        <row r="1908">
          <cell r="B1908">
            <v>2281</v>
          </cell>
          <cell r="C1908">
            <v>290</v>
          </cell>
        </row>
        <row r="1909">
          <cell r="B1909">
            <v>2282</v>
          </cell>
          <cell r="C1909">
            <v>300</v>
          </cell>
        </row>
        <row r="1910">
          <cell r="B1910">
            <v>2400</v>
          </cell>
          <cell r="C1910">
            <v>310</v>
          </cell>
        </row>
        <row r="1911">
          <cell r="B1911">
            <v>2410</v>
          </cell>
          <cell r="C1911">
            <v>320</v>
          </cell>
        </row>
        <row r="1912">
          <cell r="B1912">
            <v>2420</v>
          </cell>
          <cell r="C1912">
            <v>330</v>
          </cell>
        </row>
        <row r="1913">
          <cell r="B1913">
            <v>2600</v>
          </cell>
          <cell r="C1913">
            <v>340</v>
          </cell>
        </row>
        <row r="1914">
          <cell r="B1914">
            <v>2610</v>
          </cell>
          <cell r="C1914">
            <v>350</v>
          </cell>
        </row>
        <row r="1915">
          <cell r="B1915">
            <v>2620</v>
          </cell>
          <cell r="C1915">
            <v>360</v>
          </cell>
        </row>
        <row r="1916">
          <cell r="B1916">
            <v>2630</v>
          </cell>
          <cell r="C1916">
            <v>370</v>
          </cell>
        </row>
        <row r="1917">
          <cell r="B1917">
            <v>2700</v>
          </cell>
          <cell r="C1917">
            <v>380</v>
          </cell>
        </row>
        <row r="1918">
          <cell r="B1918">
            <v>2710</v>
          </cell>
          <cell r="C1918">
            <v>390</v>
          </cell>
        </row>
        <row r="1919">
          <cell r="B1919">
            <v>2720</v>
          </cell>
          <cell r="C1919">
            <v>400</v>
          </cell>
        </row>
        <row r="1920">
          <cell r="B1920">
            <v>2730</v>
          </cell>
          <cell r="C1920">
            <v>410</v>
          </cell>
        </row>
        <row r="1921">
          <cell r="B1921">
            <v>2800</v>
          </cell>
          <cell r="C1921">
            <v>420</v>
          </cell>
        </row>
        <row r="1922">
          <cell r="B1922">
            <v>3000</v>
          </cell>
          <cell r="C1922">
            <v>430</v>
          </cell>
        </row>
        <row r="1923">
          <cell r="B1923">
            <v>3100</v>
          </cell>
          <cell r="C1923">
            <v>440</v>
          </cell>
        </row>
        <row r="1924">
          <cell r="B1924">
            <v>3110</v>
          </cell>
          <cell r="C1924">
            <v>450</v>
          </cell>
        </row>
        <row r="1925">
          <cell r="B1925">
            <v>3120</v>
          </cell>
          <cell r="C1925">
            <v>460</v>
          </cell>
        </row>
        <row r="1926">
          <cell r="B1926">
            <v>3121</v>
          </cell>
          <cell r="C1926">
            <v>470</v>
          </cell>
        </row>
        <row r="1927">
          <cell r="B1927">
            <v>3122</v>
          </cell>
          <cell r="C1927">
            <v>480</v>
          </cell>
        </row>
        <row r="1928">
          <cell r="B1928">
            <v>3130</v>
          </cell>
          <cell r="C1928">
            <v>490</v>
          </cell>
        </row>
        <row r="1929">
          <cell r="B1929">
            <v>3131</v>
          </cell>
          <cell r="C1929">
            <v>500</v>
          </cell>
        </row>
        <row r="1930">
          <cell r="B1930">
            <v>3132</v>
          </cell>
          <cell r="C1930">
            <v>510</v>
          </cell>
        </row>
        <row r="1931">
          <cell r="B1931">
            <v>3140</v>
          </cell>
          <cell r="C1931">
            <v>520</v>
          </cell>
        </row>
        <row r="1932">
          <cell r="B1932">
            <v>3141</v>
          </cell>
          <cell r="C1932">
            <v>530</v>
          </cell>
        </row>
        <row r="1933">
          <cell r="B1933">
            <v>3142</v>
          </cell>
          <cell r="C1933">
            <v>540</v>
          </cell>
        </row>
        <row r="1934">
          <cell r="B1934">
            <v>3143</v>
          </cell>
          <cell r="C1934">
            <v>550</v>
          </cell>
        </row>
        <row r="1935">
          <cell r="B1935">
            <v>3150</v>
          </cell>
          <cell r="C1935">
            <v>560</v>
          </cell>
        </row>
        <row r="1936">
          <cell r="B1936">
            <v>3160</v>
          </cell>
          <cell r="C1936">
            <v>570</v>
          </cell>
        </row>
        <row r="1937">
          <cell r="B1937">
            <v>3200</v>
          </cell>
          <cell r="C1937">
            <v>580</v>
          </cell>
        </row>
        <row r="1938">
          <cell r="B1938">
            <v>3210</v>
          </cell>
          <cell r="C1938">
            <v>590</v>
          </cell>
        </row>
        <row r="1939">
          <cell r="B1939">
            <v>3220</v>
          </cell>
          <cell r="C1939">
            <v>600</v>
          </cell>
        </row>
        <row r="1940">
          <cell r="B1940">
            <v>3230</v>
          </cell>
          <cell r="C1940">
            <v>610</v>
          </cell>
        </row>
        <row r="1941">
          <cell r="B1941">
            <v>3240</v>
          </cell>
          <cell r="C1941">
            <v>620</v>
          </cell>
        </row>
        <row r="1942">
          <cell r="B1942">
            <v>0</v>
          </cell>
          <cell r="C1942">
            <v>0</v>
          </cell>
        </row>
        <row r="1943">
          <cell r="B1943">
            <v>0</v>
          </cell>
          <cell r="C1943">
            <v>0</v>
          </cell>
        </row>
        <row r="1944">
          <cell r="B1944">
            <v>0</v>
          </cell>
          <cell r="C1944">
            <v>0</v>
          </cell>
        </row>
        <row r="1945">
          <cell r="B1945">
            <v>0</v>
          </cell>
          <cell r="C1945">
            <v>0</v>
          </cell>
        </row>
        <row r="1946">
          <cell r="B1946">
            <v>0</v>
          </cell>
          <cell r="C1946">
            <v>0</v>
          </cell>
        </row>
        <row r="1947">
          <cell r="B1947">
            <v>0</v>
          </cell>
          <cell r="C1947">
            <v>0</v>
          </cell>
        </row>
        <row r="1948">
          <cell r="B1948">
            <v>0</v>
          </cell>
          <cell r="C1948">
            <v>0</v>
          </cell>
        </row>
        <row r="1949">
          <cell r="B1949">
            <v>0</v>
          </cell>
          <cell r="C1949">
            <v>0</v>
          </cell>
        </row>
        <row r="1950">
          <cell r="B1950">
            <v>0</v>
          </cell>
          <cell r="C1950">
            <v>0</v>
          </cell>
        </row>
        <row r="1951">
          <cell r="B1951">
            <v>0</v>
          </cell>
          <cell r="C1951">
            <v>0</v>
          </cell>
        </row>
        <row r="1952">
          <cell r="B1952">
            <v>0</v>
          </cell>
          <cell r="C1952">
            <v>0</v>
          </cell>
        </row>
        <row r="1953">
          <cell r="B1953">
            <v>0</v>
          </cell>
          <cell r="C1953">
            <v>0</v>
          </cell>
        </row>
        <row r="1954">
          <cell r="B1954">
            <v>0</v>
          </cell>
          <cell r="C1954">
            <v>0</v>
          </cell>
        </row>
        <row r="1955">
          <cell r="B1955" t="str">
            <v>ЗДО ясла-садок №7</v>
          </cell>
          <cell r="C1955">
            <v>0</v>
          </cell>
        </row>
        <row r="1956">
          <cell r="B1956" t="str">
            <v>м.Рівне</v>
          </cell>
          <cell r="C1956">
            <v>0</v>
          </cell>
        </row>
        <row r="1957">
          <cell r="B1957" t="str">
            <v>Орган місцевого самоврядування</v>
          </cell>
          <cell r="C1957">
            <v>0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2">
          <cell r="B1962">
            <v>0</v>
          </cell>
          <cell r="C1962">
            <v>0</v>
          </cell>
        </row>
        <row r="1963">
          <cell r="B1963">
            <v>0</v>
          </cell>
          <cell r="C1963">
            <v>0</v>
          </cell>
        </row>
        <row r="1964">
          <cell r="B1964" t="str">
            <v>КЕКВ</v>
          </cell>
          <cell r="C1964" t="str">
            <v>Код рядка</v>
          </cell>
        </row>
        <row r="1965">
          <cell r="B1965">
            <v>0</v>
          </cell>
          <cell r="C1965">
            <v>0</v>
          </cell>
        </row>
        <row r="1966">
          <cell r="B1966">
            <v>0</v>
          </cell>
          <cell r="C1966">
            <v>0</v>
          </cell>
        </row>
        <row r="1967">
          <cell r="B1967">
            <v>0</v>
          </cell>
          <cell r="C1967">
            <v>0</v>
          </cell>
        </row>
        <row r="1968">
          <cell r="B1968">
            <v>2</v>
          </cell>
          <cell r="C1968">
            <v>3</v>
          </cell>
        </row>
        <row r="1969">
          <cell r="B1969" t="str">
            <v>Х</v>
          </cell>
          <cell r="C1969" t="str">
            <v>010</v>
          </cell>
        </row>
        <row r="1970">
          <cell r="B1970" t="str">
            <v>Х</v>
          </cell>
          <cell r="C1970" t="str">
            <v>020</v>
          </cell>
        </row>
        <row r="1971">
          <cell r="B1971" t="str">
            <v>Х</v>
          </cell>
          <cell r="C1971" t="str">
            <v>030</v>
          </cell>
        </row>
        <row r="1972">
          <cell r="B1972" t="str">
            <v>Х</v>
          </cell>
          <cell r="C1972" t="str">
            <v>040</v>
          </cell>
        </row>
        <row r="1973">
          <cell r="B1973" t="str">
            <v>Х</v>
          </cell>
          <cell r="C1973" t="str">
            <v>050</v>
          </cell>
        </row>
        <row r="1974">
          <cell r="B1974" t="str">
            <v>Х</v>
          </cell>
          <cell r="C1974" t="str">
            <v>060</v>
          </cell>
        </row>
        <row r="1975">
          <cell r="B1975" t="str">
            <v>Х</v>
          </cell>
          <cell r="C1975" t="str">
            <v>070</v>
          </cell>
        </row>
        <row r="1976">
          <cell r="B1976">
            <v>0</v>
          </cell>
          <cell r="C1976">
            <v>0</v>
          </cell>
        </row>
        <row r="1977">
          <cell r="B1977">
            <v>2000</v>
          </cell>
          <cell r="C1977" t="str">
            <v>080</v>
          </cell>
        </row>
        <row r="1978">
          <cell r="B1978">
            <v>2100</v>
          </cell>
          <cell r="C1978" t="str">
            <v>090</v>
          </cell>
        </row>
        <row r="1979">
          <cell r="B1979">
            <v>2110</v>
          </cell>
          <cell r="C1979">
            <v>100</v>
          </cell>
        </row>
        <row r="1980">
          <cell r="B1980">
            <v>2111</v>
          </cell>
          <cell r="C1980">
            <v>110</v>
          </cell>
        </row>
        <row r="1981">
          <cell r="B1981">
            <v>2112</v>
          </cell>
          <cell r="C1981">
            <v>120</v>
          </cell>
        </row>
        <row r="1982">
          <cell r="B1982">
            <v>2120</v>
          </cell>
          <cell r="C1982">
            <v>130</v>
          </cell>
        </row>
        <row r="1983">
          <cell r="B1983">
            <v>2200</v>
          </cell>
          <cell r="C1983">
            <v>140</v>
          </cell>
        </row>
        <row r="1984">
          <cell r="B1984">
            <v>2210</v>
          </cell>
          <cell r="C1984">
            <v>150</v>
          </cell>
        </row>
        <row r="1985">
          <cell r="B1985">
            <v>2220</v>
          </cell>
          <cell r="C1985">
            <v>160</v>
          </cell>
        </row>
        <row r="1986">
          <cell r="B1986">
            <v>2230</v>
          </cell>
          <cell r="C1986">
            <v>170</v>
          </cell>
        </row>
        <row r="1987">
          <cell r="B1987">
            <v>2240</v>
          </cell>
          <cell r="C1987">
            <v>180</v>
          </cell>
        </row>
        <row r="1988">
          <cell r="B1988">
            <v>2250</v>
          </cell>
          <cell r="C1988">
            <v>190</v>
          </cell>
        </row>
        <row r="1989">
          <cell r="B1989">
            <v>2260</v>
          </cell>
          <cell r="C1989">
            <v>200</v>
          </cell>
        </row>
        <row r="1990">
          <cell r="B1990">
            <v>2270</v>
          </cell>
          <cell r="C1990">
            <v>210</v>
          </cell>
        </row>
        <row r="1991">
          <cell r="B1991">
            <v>2271</v>
          </cell>
          <cell r="C1991">
            <v>220</v>
          </cell>
        </row>
        <row r="1992">
          <cell r="B1992">
            <v>2272</v>
          </cell>
          <cell r="C1992">
            <v>230</v>
          </cell>
        </row>
        <row r="1993">
          <cell r="B1993">
            <v>2273</v>
          </cell>
          <cell r="C1993">
            <v>240</v>
          </cell>
        </row>
        <row r="1994">
          <cell r="B1994">
            <v>2274</v>
          </cell>
          <cell r="C1994">
            <v>250</v>
          </cell>
        </row>
        <row r="1995">
          <cell r="B1995">
            <v>2275</v>
          </cell>
          <cell r="C1995">
            <v>260</v>
          </cell>
        </row>
        <row r="1996">
          <cell r="B1996">
            <v>2276</v>
          </cell>
          <cell r="C1996">
            <v>270</v>
          </cell>
        </row>
        <row r="1997">
          <cell r="B1997">
            <v>2280</v>
          </cell>
          <cell r="C1997">
            <v>280</v>
          </cell>
        </row>
        <row r="1998">
          <cell r="B1998">
            <v>2281</v>
          </cell>
          <cell r="C1998">
            <v>290</v>
          </cell>
        </row>
        <row r="1999">
          <cell r="B1999">
            <v>2282</v>
          </cell>
          <cell r="C1999">
            <v>300</v>
          </cell>
        </row>
        <row r="2000">
          <cell r="B2000">
            <v>2400</v>
          </cell>
          <cell r="C2000">
            <v>310</v>
          </cell>
        </row>
        <row r="2001">
          <cell r="B2001">
            <v>2410</v>
          </cell>
          <cell r="C2001">
            <v>320</v>
          </cell>
        </row>
        <row r="2002">
          <cell r="B2002">
            <v>2420</v>
          </cell>
          <cell r="C2002">
            <v>330</v>
          </cell>
        </row>
        <row r="2003">
          <cell r="B2003">
            <v>2600</v>
          </cell>
          <cell r="C2003">
            <v>340</v>
          </cell>
        </row>
        <row r="2004">
          <cell r="B2004">
            <v>2610</v>
          </cell>
          <cell r="C2004">
            <v>350</v>
          </cell>
        </row>
        <row r="2005">
          <cell r="B2005">
            <v>2620</v>
          </cell>
          <cell r="C2005">
            <v>360</v>
          </cell>
        </row>
        <row r="2006">
          <cell r="B2006">
            <v>2630</v>
          </cell>
          <cell r="C2006">
            <v>370</v>
          </cell>
        </row>
        <row r="2007">
          <cell r="B2007">
            <v>2700</v>
          </cell>
          <cell r="C2007">
            <v>380</v>
          </cell>
        </row>
        <row r="2008">
          <cell r="B2008">
            <v>2710</v>
          </cell>
          <cell r="C2008">
            <v>390</v>
          </cell>
        </row>
        <row r="2009">
          <cell r="B2009">
            <v>2720</v>
          </cell>
          <cell r="C2009">
            <v>400</v>
          </cell>
        </row>
        <row r="2010">
          <cell r="B2010">
            <v>2730</v>
          </cell>
          <cell r="C2010">
            <v>410</v>
          </cell>
        </row>
        <row r="2011">
          <cell r="B2011">
            <v>2800</v>
          </cell>
          <cell r="C2011">
            <v>420</v>
          </cell>
        </row>
        <row r="2012">
          <cell r="B2012">
            <v>3000</v>
          </cell>
          <cell r="C2012">
            <v>430</v>
          </cell>
        </row>
        <row r="2013">
          <cell r="B2013">
            <v>3100</v>
          </cell>
          <cell r="C2013">
            <v>440</v>
          </cell>
        </row>
        <row r="2014">
          <cell r="B2014">
            <v>3110</v>
          </cell>
          <cell r="C2014">
            <v>450</v>
          </cell>
        </row>
        <row r="2015">
          <cell r="B2015">
            <v>3120</v>
          </cell>
          <cell r="C2015">
            <v>460</v>
          </cell>
        </row>
        <row r="2016">
          <cell r="B2016">
            <v>3121</v>
          </cell>
          <cell r="C2016">
            <v>470</v>
          </cell>
        </row>
        <row r="2017">
          <cell r="B2017">
            <v>3122</v>
          </cell>
          <cell r="C2017">
            <v>480</v>
          </cell>
        </row>
        <row r="2018">
          <cell r="B2018">
            <v>3130</v>
          </cell>
          <cell r="C2018">
            <v>490</v>
          </cell>
        </row>
        <row r="2019">
          <cell r="B2019">
            <v>3131</v>
          </cell>
          <cell r="C2019">
            <v>500</v>
          </cell>
        </row>
        <row r="2020">
          <cell r="B2020">
            <v>3132</v>
          </cell>
          <cell r="C2020">
            <v>510</v>
          </cell>
        </row>
        <row r="2021">
          <cell r="B2021">
            <v>3140</v>
          </cell>
          <cell r="C2021">
            <v>520</v>
          </cell>
        </row>
        <row r="2022">
          <cell r="B2022">
            <v>3141</v>
          </cell>
          <cell r="C2022">
            <v>530</v>
          </cell>
        </row>
        <row r="2023">
          <cell r="B2023">
            <v>3142</v>
          </cell>
          <cell r="C2023">
            <v>540</v>
          </cell>
        </row>
        <row r="2024">
          <cell r="B2024">
            <v>3143</v>
          </cell>
          <cell r="C2024">
            <v>550</v>
          </cell>
        </row>
        <row r="2025">
          <cell r="B2025">
            <v>3150</v>
          </cell>
          <cell r="C2025">
            <v>560</v>
          </cell>
        </row>
        <row r="2026">
          <cell r="B2026">
            <v>3160</v>
          </cell>
          <cell r="C2026">
            <v>570</v>
          </cell>
        </row>
        <row r="2027">
          <cell r="B2027">
            <v>3200</v>
          </cell>
          <cell r="C2027">
            <v>580</v>
          </cell>
        </row>
        <row r="2028">
          <cell r="B2028">
            <v>3210</v>
          </cell>
          <cell r="C2028">
            <v>590</v>
          </cell>
        </row>
        <row r="2029">
          <cell r="B2029">
            <v>3220</v>
          </cell>
          <cell r="C2029">
            <v>600</v>
          </cell>
        </row>
        <row r="2030">
          <cell r="B2030">
            <v>3230</v>
          </cell>
          <cell r="C2030">
            <v>610</v>
          </cell>
        </row>
        <row r="2031">
          <cell r="B2031">
            <v>3240</v>
          </cell>
          <cell r="C2031">
            <v>620</v>
          </cell>
        </row>
        <row r="2032">
          <cell r="B2032">
            <v>0</v>
          </cell>
          <cell r="C2032">
            <v>0</v>
          </cell>
        </row>
        <row r="2033">
          <cell r="B2033">
            <v>0</v>
          </cell>
          <cell r="C2033">
            <v>0</v>
          </cell>
        </row>
        <row r="2034">
          <cell r="B2034">
            <v>0</v>
          </cell>
          <cell r="C2034">
            <v>0</v>
          </cell>
        </row>
        <row r="2035">
          <cell r="B2035">
            <v>0</v>
          </cell>
          <cell r="C2035">
            <v>0</v>
          </cell>
        </row>
        <row r="2036">
          <cell r="B2036">
            <v>0</v>
          </cell>
          <cell r="C2036">
            <v>0</v>
          </cell>
        </row>
        <row r="2037">
          <cell r="B2037">
            <v>0</v>
          </cell>
          <cell r="C2037">
            <v>0</v>
          </cell>
        </row>
        <row r="2038">
          <cell r="B2038">
            <v>0</v>
          </cell>
          <cell r="C2038">
            <v>0</v>
          </cell>
        </row>
        <row r="2039">
          <cell r="B2039">
            <v>0</v>
          </cell>
          <cell r="C2039">
            <v>0</v>
          </cell>
        </row>
        <row r="2040">
          <cell r="B2040">
            <v>0</v>
          </cell>
          <cell r="C2040">
            <v>0</v>
          </cell>
        </row>
        <row r="2041">
          <cell r="B2041">
            <v>0</v>
          </cell>
          <cell r="C2041">
            <v>0</v>
          </cell>
        </row>
        <row r="2042">
          <cell r="B2042">
            <v>0</v>
          </cell>
          <cell r="C2042">
            <v>0</v>
          </cell>
        </row>
        <row r="2043">
          <cell r="B2043">
            <v>0</v>
          </cell>
          <cell r="C2043">
            <v>0</v>
          </cell>
        </row>
        <row r="2044">
          <cell r="B2044">
            <v>0</v>
          </cell>
          <cell r="C2044">
            <v>0</v>
          </cell>
        </row>
        <row r="2045">
          <cell r="B2045" t="str">
            <v>м.Рівне</v>
          </cell>
          <cell r="C2045">
            <v>0</v>
          </cell>
        </row>
        <row r="2046">
          <cell r="B2046" t="str">
            <v>Орган місцевого самоврядування</v>
          </cell>
          <cell r="C2046">
            <v>0</v>
          </cell>
        </row>
        <row r="2047">
          <cell r="B2047">
            <v>0</v>
          </cell>
          <cell r="C2047">
            <v>0</v>
          </cell>
        </row>
        <row r="2048">
          <cell r="B2048">
            <v>0</v>
          </cell>
          <cell r="C2048">
            <v>0</v>
          </cell>
        </row>
        <row r="2049">
          <cell r="B2049">
            <v>0</v>
          </cell>
          <cell r="C2049">
            <v>0</v>
          </cell>
        </row>
        <row r="2050">
          <cell r="B2050">
            <v>0</v>
          </cell>
          <cell r="C2050">
            <v>0</v>
          </cell>
        </row>
        <row r="2051">
          <cell r="B2051">
            <v>0</v>
          </cell>
          <cell r="C2051">
            <v>0</v>
          </cell>
        </row>
        <row r="2052">
          <cell r="B2052">
            <v>0</v>
          </cell>
          <cell r="C2052">
            <v>0</v>
          </cell>
        </row>
        <row r="2053">
          <cell r="B2053" t="str">
            <v>КЕКВ</v>
          </cell>
          <cell r="C2053" t="str">
            <v>Код рядка</v>
          </cell>
        </row>
        <row r="2054">
          <cell r="B2054">
            <v>0</v>
          </cell>
          <cell r="C2054">
            <v>0</v>
          </cell>
        </row>
        <row r="2055">
          <cell r="B2055">
            <v>0</v>
          </cell>
          <cell r="C2055">
            <v>0</v>
          </cell>
        </row>
        <row r="2056">
          <cell r="B2056">
            <v>0</v>
          </cell>
          <cell r="C2056">
            <v>0</v>
          </cell>
        </row>
        <row r="2057">
          <cell r="B2057">
            <v>2</v>
          </cell>
          <cell r="C2057">
            <v>3</v>
          </cell>
        </row>
        <row r="2058">
          <cell r="B2058" t="str">
            <v>Х</v>
          </cell>
          <cell r="C2058" t="str">
            <v>010</v>
          </cell>
        </row>
        <row r="2059">
          <cell r="B2059" t="str">
            <v>Х</v>
          </cell>
          <cell r="C2059" t="str">
            <v>020</v>
          </cell>
        </row>
        <row r="2060">
          <cell r="B2060" t="str">
            <v>Х</v>
          </cell>
          <cell r="C2060" t="str">
            <v>030</v>
          </cell>
        </row>
        <row r="2061">
          <cell r="B2061" t="str">
            <v>Х</v>
          </cell>
          <cell r="C2061" t="str">
            <v>040</v>
          </cell>
        </row>
        <row r="2062">
          <cell r="B2062" t="str">
            <v>Х</v>
          </cell>
          <cell r="C2062" t="str">
            <v>050</v>
          </cell>
        </row>
        <row r="2063">
          <cell r="B2063" t="str">
            <v>Х</v>
          </cell>
          <cell r="C2063" t="str">
            <v>060</v>
          </cell>
        </row>
        <row r="2064">
          <cell r="B2064" t="str">
            <v>Х</v>
          </cell>
          <cell r="C2064" t="str">
            <v>070</v>
          </cell>
        </row>
        <row r="2065">
          <cell r="B2065">
            <v>0</v>
          </cell>
          <cell r="C2065">
            <v>0</v>
          </cell>
        </row>
        <row r="2066">
          <cell r="B2066">
            <v>2000</v>
          </cell>
          <cell r="C2066" t="str">
            <v>080</v>
          </cell>
        </row>
        <row r="2067">
          <cell r="B2067">
            <v>2100</v>
          </cell>
          <cell r="C2067" t="str">
            <v>090</v>
          </cell>
        </row>
        <row r="2068">
          <cell r="B2068">
            <v>2110</v>
          </cell>
          <cell r="C2068">
            <v>100</v>
          </cell>
        </row>
        <row r="2069">
          <cell r="B2069">
            <v>2111</v>
          </cell>
          <cell r="C2069">
            <v>110</v>
          </cell>
        </row>
        <row r="2070">
          <cell r="B2070">
            <v>2112</v>
          </cell>
          <cell r="C2070">
            <v>120</v>
          </cell>
        </row>
        <row r="2071">
          <cell r="B2071">
            <v>2120</v>
          </cell>
          <cell r="C2071">
            <v>130</v>
          </cell>
        </row>
        <row r="2072">
          <cell r="B2072">
            <v>2200</v>
          </cell>
          <cell r="C2072">
            <v>140</v>
          </cell>
        </row>
        <row r="2073">
          <cell r="B2073">
            <v>2210</v>
          </cell>
          <cell r="C2073">
            <v>150</v>
          </cell>
        </row>
        <row r="2074">
          <cell r="B2074">
            <v>2220</v>
          </cell>
          <cell r="C2074">
            <v>160</v>
          </cell>
        </row>
        <row r="2075">
          <cell r="B2075">
            <v>2230</v>
          </cell>
          <cell r="C2075">
            <v>170</v>
          </cell>
        </row>
        <row r="2076">
          <cell r="B2076">
            <v>2240</v>
          </cell>
          <cell r="C2076">
            <v>180</v>
          </cell>
        </row>
        <row r="2077">
          <cell r="B2077">
            <v>2250</v>
          </cell>
          <cell r="C2077">
            <v>190</v>
          </cell>
        </row>
        <row r="2078">
          <cell r="B2078">
            <v>2260</v>
          </cell>
          <cell r="C2078">
            <v>200</v>
          </cell>
        </row>
        <row r="2079">
          <cell r="B2079">
            <v>2270</v>
          </cell>
          <cell r="C2079">
            <v>210</v>
          </cell>
        </row>
        <row r="2080">
          <cell r="B2080">
            <v>2271</v>
          </cell>
          <cell r="C2080">
            <v>220</v>
          </cell>
        </row>
        <row r="2081">
          <cell r="B2081">
            <v>2272</v>
          </cell>
          <cell r="C2081">
            <v>230</v>
          </cell>
        </row>
        <row r="2082">
          <cell r="B2082">
            <v>2273</v>
          </cell>
          <cell r="C2082">
            <v>240</v>
          </cell>
        </row>
        <row r="2083">
          <cell r="B2083">
            <v>2274</v>
          </cell>
          <cell r="C2083">
            <v>250</v>
          </cell>
        </row>
        <row r="2084">
          <cell r="B2084">
            <v>2275</v>
          </cell>
          <cell r="C2084">
            <v>260</v>
          </cell>
        </row>
        <row r="2085">
          <cell r="B2085">
            <v>2276</v>
          </cell>
          <cell r="C2085">
            <v>270</v>
          </cell>
        </row>
        <row r="2086">
          <cell r="B2086">
            <v>2280</v>
          </cell>
          <cell r="C2086">
            <v>280</v>
          </cell>
        </row>
        <row r="2087">
          <cell r="B2087">
            <v>2281</v>
          </cell>
          <cell r="C2087">
            <v>290</v>
          </cell>
        </row>
        <row r="2088">
          <cell r="B2088">
            <v>2282</v>
          </cell>
          <cell r="C2088">
            <v>300</v>
          </cell>
        </row>
        <row r="2089">
          <cell r="B2089">
            <v>2400</v>
          </cell>
          <cell r="C2089">
            <v>310</v>
          </cell>
        </row>
        <row r="2090">
          <cell r="B2090">
            <v>2410</v>
          </cell>
          <cell r="C2090">
            <v>320</v>
          </cell>
        </row>
        <row r="2091">
          <cell r="B2091">
            <v>2420</v>
          </cell>
          <cell r="C2091">
            <v>330</v>
          </cell>
        </row>
        <row r="2092">
          <cell r="B2092">
            <v>2600</v>
          </cell>
          <cell r="C2092">
            <v>340</v>
          </cell>
        </row>
        <row r="2093">
          <cell r="B2093">
            <v>2610</v>
          </cell>
          <cell r="C2093">
            <v>350</v>
          </cell>
        </row>
        <row r="2094">
          <cell r="B2094">
            <v>2620</v>
          </cell>
          <cell r="C2094">
            <v>360</v>
          </cell>
        </row>
        <row r="2095">
          <cell r="B2095">
            <v>2630</v>
          </cell>
          <cell r="C2095">
            <v>370</v>
          </cell>
        </row>
        <row r="2096">
          <cell r="B2096">
            <v>2700</v>
          </cell>
          <cell r="C2096">
            <v>380</v>
          </cell>
        </row>
        <row r="2097">
          <cell r="B2097">
            <v>2710</v>
          </cell>
          <cell r="C2097">
            <v>390</v>
          </cell>
        </row>
        <row r="2098">
          <cell r="B2098">
            <v>2720</v>
          </cell>
          <cell r="C2098">
            <v>400</v>
          </cell>
        </row>
        <row r="2099">
          <cell r="B2099">
            <v>2730</v>
          </cell>
          <cell r="C2099">
            <v>410</v>
          </cell>
        </row>
        <row r="2100">
          <cell r="B2100">
            <v>2800</v>
          </cell>
          <cell r="C2100">
            <v>420</v>
          </cell>
        </row>
        <row r="2101">
          <cell r="B2101">
            <v>3000</v>
          </cell>
          <cell r="C2101">
            <v>430</v>
          </cell>
        </row>
        <row r="2102">
          <cell r="B2102">
            <v>3100</v>
          </cell>
          <cell r="C2102">
            <v>440</v>
          </cell>
        </row>
        <row r="2103">
          <cell r="B2103">
            <v>3110</v>
          </cell>
          <cell r="C2103">
            <v>450</v>
          </cell>
        </row>
        <row r="2104">
          <cell r="B2104">
            <v>3120</v>
          </cell>
          <cell r="C2104">
            <v>460</v>
          </cell>
        </row>
        <row r="2105">
          <cell r="B2105">
            <v>3121</v>
          </cell>
          <cell r="C2105">
            <v>470</v>
          </cell>
        </row>
        <row r="2106">
          <cell r="B2106">
            <v>3122</v>
          </cell>
          <cell r="C2106">
            <v>480</v>
          </cell>
        </row>
        <row r="2107">
          <cell r="B2107">
            <v>3130</v>
          </cell>
          <cell r="C2107">
            <v>490</v>
          </cell>
        </row>
        <row r="2108">
          <cell r="B2108">
            <v>3131</v>
          </cell>
          <cell r="C2108">
            <v>500</v>
          </cell>
        </row>
        <row r="2109">
          <cell r="B2109">
            <v>3132</v>
          </cell>
          <cell r="C2109">
            <v>510</v>
          </cell>
        </row>
        <row r="2110">
          <cell r="B2110">
            <v>3140</v>
          </cell>
          <cell r="C2110">
            <v>520</v>
          </cell>
        </row>
        <row r="2111">
          <cell r="B2111">
            <v>3141</v>
          </cell>
          <cell r="C2111">
            <v>530</v>
          </cell>
        </row>
        <row r="2112">
          <cell r="B2112">
            <v>3142</v>
          </cell>
          <cell r="C2112">
            <v>540</v>
          </cell>
        </row>
        <row r="2113">
          <cell r="B2113">
            <v>3143</v>
          </cell>
          <cell r="C2113">
            <v>550</v>
          </cell>
        </row>
        <row r="2114">
          <cell r="B2114">
            <v>3150</v>
          </cell>
          <cell r="C2114">
            <v>560</v>
          </cell>
        </row>
        <row r="2115">
          <cell r="B2115">
            <v>3160</v>
          </cell>
          <cell r="C2115">
            <v>570</v>
          </cell>
        </row>
        <row r="2116">
          <cell r="B2116">
            <v>3200</v>
          </cell>
          <cell r="C2116">
            <v>580</v>
          </cell>
        </row>
        <row r="2117">
          <cell r="B2117">
            <v>3210</v>
          </cell>
          <cell r="C2117">
            <v>590</v>
          </cell>
        </row>
        <row r="2118">
          <cell r="B2118">
            <v>3220</v>
          </cell>
          <cell r="C2118">
            <v>600</v>
          </cell>
        </row>
        <row r="2119">
          <cell r="B2119">
            <v>3230</v>
          </cell>
          <cell r="C2119">
            <v>610</v>
          </cell>
        </row>
        <row r="2120">
          <cell r="B2120">
            <v>3240</v>
          </cell>
          <cell r="C2120">
            <v>620</v>
          </cell>
        </row>
        <row r="2121">
          <cell r="B2121">
            <v>0</v>
          </cell>
          <cell r="C2121">
            <v>0</v>
          </cell>
        </row>
        <row r="2122">
          <cell r="B2122">
            <v>0</v>
          </cell>
          <cell r="C2122">
            <v>0</v>
          </cell>
        </row>
        <row r="2123">
          <cell r="B2123">
            <v>0</v>
          </cell>
          <cell r="C2123">
            <v>0</v>
          </cell>
        </row>
        <row r="2124">
          <cell r="B2124">
            <v>0</v>
          </cell>
          <cell r="C2124">
            <v>0</v>
          </cell>
        </row>
        <row r="2125">
          <cell r="B2125">
            <v>0</v>
          </cell>
          <cell r="C2125">
            <v>0</v>
          </cell>
        </row>
        <row r="2126">
          <cell r="B2126">
            <v>0</v>
          </cell>
          <cell r="C2126">
            <v>0</v>
          </cell>
        </row>
        <row r="2127">
          <cell r="B2127">
            <v>0</v>
          </cell>
          <cell r="C2127">
            <v>0</v>
          </cell>
        </row>
        <row r="2131">
          <cell r="B2131">
            <v>0</v>
          </cell>
          <cell r="C2131">
            <v>0</v>
          </cell>
        </row>
        <row r="2132">
          <cell r="B2132">
            <v>0</v>
          </cell>
          <cell r="C2132">
            <v>0</v>
          </cell>
        </row>
        <row r="2133">
          <cell r="B2133">
            <v>0</v>
          </cell>
          <cell r="C2133">
            <v>0</v>
          </cell>
        </row>
        <row r="2134">
          <cell r="B2134">
            <v>0</v>
          </cell>
          <cell r="C2134">
            <v>0</v>
          </cell>
        </row>
        <row r="2135">
          <cell r="B2135">
            <v>0</v>
          </cell>
          <cell r="C2135">
            <v>0</v>
          </cell>
        </row>
        <row r="2136">
          <cell r="B2136">
            <v>0</v>
          </cell>
          <cell r="C2136">
            <v>0</v>
          </cell>
        </row>
        <row r="2137">
          <cell r="B2137" t="str">
            <v>м.Рівне</v>
          </cell>
          <cell r="C2137">
            <v>0</v>
          </cell>
        </row>
        <row r="2138">
          <cell r="B2138" t="str">
            <v>Орган місцевого самоврядування</v>
          </cell>
          <cell r="C2138">
            <v>0</v>
          </cell>
        </row>
        <row r="2139">
          <cell r="B2139">
            <v>0</v>
          </cell>
          <cell r="C2139">
            <v>0</v>
          </cell>
        </row>
        <row r="2140">
          <cell r="B2140">
            <v>0</v>
          </cell>
          <cell r="C2140">
            <v>0</v>
          </cell>
        </row>
        <row r="2141">
          <cell r="B2141">
            <v>0</v>
          </cell>
          <cell r="C2141">
            <v>0</v>
          </cell>
        </row>
        <row r="2142">
          <cell r="B2142">
            <v>0</v>
          </cell>
          <cell r="C2142">
            <v>0</v>
          </cell>
        </row>
        <row r="2143">
          <cell r="B2143">
            <v>0</v>
          </cell>
          <cell r="C2143">
            <v>0</v>
          </cell>
        </row>
        <row r="2144">
          <cell r="B2144">
            <v>0</v>
          </cell>
          <cell r="C2144">
            <v>0</v>
          </cell>
        </row>
        <row r="2145">
          <cell r="B2145" t="str">
            <v>КЕКВ</v>
          </cell>
          <cell r="C2145" t="str">
            <v>Код рядка</v>
          </cell>
        </row>
        <row r="2146">
          <cell r="B2146">
            <v>0</v>
          </cell>
          <cell r="C2146">
            <v>0</v>
          </cell>
        </row>
        <row r="2147">
          <cell r="B2147">
            <v>0</v>
          </cell>
          <cell r="C2147">
            <v>0</v>
          </cell>
        </row>
        <row r="2148">
          <cell r="B2148">
            <v>0</v>
          </cell>
          <cell r="C2148">
            <v>0</v>
          </cell>
        </row>
        <row r="2149">
          <cell r="B2149">
            <v>2</v>
          </cell>
          <cell r="C2149">
            <v>3</v>
          </cell>
        </row>
        <row r="2150">
          <cell r="B2150" t="str">
            <v>Х</v>
          </cell>
          <cell r="C2150" t="str">
            <v>010</v>
          </cell>
        </row>
        <row r="2151">
          <cell r="B2151" t="str">
            <v>Х</v>
          </cell>
          <cell r="C2151" t="str">
            <v>020</v>
          </cell>
        </row>
        <row r="2152">
          <cell r="B2152" t="str">
            <v>Х</v>
          </cell>
          <cell r="C2152" t="str">
            <v>030</v>
          </cell>
        </row>
        <row r="2153">
          <cell r="B2153" t="str">
            <v>Х</v>
          </cell>
          <cell r="C2153" t="str">
            <v>040</v>
          </cell>
        </row>
        <row r="2154">
          <cell r="B2154" t="str">
            <v>Х</v>
          </cell>
          <cell r="C2154" t="str">
            <v>050</v>
          </cell>
        </row>
        <row r="2155">
          <cell r="B2155" t="str">
            <v>Х</v>
          </cell>
          <cell r="C2155" t="str">
            <v>060</v>
          </cell>
        </row>
        <row r="2156">
          <cell r="B2156" t="str">
            <v>Х</v>
          </cell>
          <cell r="C2156" t="str">
            <v>070</v>
          </cell>
        </row>
        <row r="2157">
          <cell r="B2157">
            <v>0</v>
          </cell>
          <cell r="C2157">
            <v>0</v>
          </cell>
        </row>
        <row r="2158">
          <cell r="B2158">
            <v>2000</v>
          </cell>
          <cell r="C2158" t="str">
            <v>080</v>
          </cell>
        </row>
        <row r="2159">
          <cell r="B2159">
            <v>2100</v>
          </cell>
          <cell r="C2159" t="str">
            <v>090</v>
          </cell>
        </row>
        <row r="2160">
          <cell r="B2160">
            <v>2110</v>
          </cell>
          <cell r="C2160">
            <v>100</v>
          </cell>
        </row>
        <row r="2161">
          <cell r="B2161">
            <v>2111</v>
          </cell>
          <cell r="C2161">
            <v>110</v>
          </cell>
        </row>
        <row r="2162">
          <cell r="B2162">
            <v>2112</v>
          </cell>
          <cell r="C2162">
            <v>120</v>
          </cell>
        </row>
        <row r="2163">
          <cell r="B2163">
            <v>2120</v>
          </cell>
          <cell r="C2163">
            <v>130</v>
          </cell>
        </row>
        <row r="2164">
          <cell r="B2164">
            <v>2200</v>
          </cell>
          <cell r="C2164">
            <v>140</v>
          </cell>
        </row>
        <row r="2165">
          <cell r="B2165">
            <v>2210</v>
          </cell>
          <cell r="C2165">
            <v>150</v>
          </cell>
        </row>
        <row r="2166">
          <cell r="B2166">
            <v>2220</v>
          </cell>
          <cell r="C2166">
            <v>160</v>
          </cell>
        </row>
        <row r="2167">
          <cell r="B2167">
            <v>2230</v>
          </cell>
          <cell r="C2167">
            <v>170</v>
          </cell>
        </row>
        <row r="2168">
          <cell r="B2168">
            <v>2240</v>
          </cell>
          <cell r="C2168">
            <v>180</v>
          </cell>
        </row>
        <row r="2169">
          <cell r="B2169">
            <v>2250</v>
          </cell>
          <cell r="C2169">
            <v>190</v>
          </cell>
        </row>
        <row r="2170">
          <cell r="B2170">
            <v>2260</v>
          </cell>
          <cell r="C2170">
            <v>200</v>
          </cell>
        </row>
        <row r="2171">
          <cell r="B2171">
            <v>2270</v>
          </cell>
          <cell r="C2171">
            <v>210</v>
          </cell>
        </row>
        <row r="2172">
          <cell r="B2172">
            <v>2271</v>
          </cell>
          <cell r="C2172">
            <v>220</v>
          </cell>
        </row>
        <row r="2173">
          <cell r="B2173">
            <v>2272</v>
          </cell>
          <cell r="C2173">
            <v>230</v>
          </cell>
        </row>
        <row r="2174">
          <cell r="B2174">
            <v>2273</v>
          </cell>
          <cell r="C2174">
            <v>240</v>
          </cell>
        </row>
        <row r="2175">
          <cell r="B2175">
            <v>2274</v>
          </cell>
          <cell r="C2175">
            <v>250</v>
          </cell>
        </row>
        <row r="2176">
          <cell r="B2176">
            <v>2275</v>
          </cell>
          <cell r="C2176">
            <v>260</v>
          </cell>
        </row>
        <row r="2177">
          <cell r="B2177">
            <v>2276</v>
          </cell>
          <cell r="C2177">
            <v>270</v>
          </cell>
        </row>
        <row r="2178">
          <cell r="B2178">
            <v>2280</v>
          </cell>
          <cell r="C2178">
            <v>280</v>
          </cell>
        </row>
        <row r="2179">
          <cell r="B2179">
            <v>2281</v>
          </cell>
          <cell r="C2179">
            <v>290</v>
          </cell>
        </row>
        <row r="2180">
          <cell r="B2180">
            <v>2282</v>
          </cell>
          <cell r="C2180">
            <v>300</v>
          </cell>
        </row>
        <row r="2181">
          <cell r="B2181">
            <v>2400</v>
          </cell>
          <cell r="C2181">
            <v>310</v>
          </cell>
        </row>
        <row r="2182">
          <cell r="B2182">
            <v>2410</v>
          </cell>
          <cell r="C2182">
            <v>320</v>
          </cell>
        </row>
        <row r="2183">
          <cell r="B2183">
            <v>2420</v>
          </cell>
          <cell r="C2183">
            <v>330</v>
          </cell>
        </row>
        <row r="2184">
          <cell r="B2184">
            <v>2600</v>
          </cell>
          <cell r="C2184">
            <v>340</v>
          </cell>
        </row>
        <row r="2185">
          <cell r="B2185">
            <v>2610</v>
          </cell>
          <cell r="C2185">
            <v>350</v>
          </cell>
        </row>
        <row r="2186">
          <cell r="B2186">
            <v>2620</v>
          </cell>
          <cell r="C2186">
            <v>360</v>
          </cell>
        </row>
        <row r="2187">
          <cell r="B2187">
            <v>2630</v>
          </cell>
          <cell r="C2187">
            <v>370</v>
          </cell>
        </row>
        <row r="2188">
          <cell r="B2188">
            <v>2700</v>
          </cell>
          <cell r="C2188">
            <v>380</v>
          </cell>
        </row>
        <row r="2189">
          <cell r="B2189">
            <v>2710</v>
          </cell>
          <cell r="C2189">
            <v>390</v>
          </cell>
        </row>
        <row r="2190">
          <cell r="B2190">
            <v>2720</v>
          </cell>
          <cell r="C2190">
            <v>400</v>
          </cell>
        </row>
        <row r="2191">
          <cell r="B2191">
            <v>2730</v>
          </cell>
          <cell r="C2191">
            <v>410</v>
          </cell>
        </row>
        <row r="2192">
          <cell r="B2192">
            <v>2800</v>
          </cell>
          <cell r="C2192">
            <v>420</v>
          </cell>
        </row>
        <row r="2193">
          <cell r="B2193">
            <v>3000</v>
          </cell>
          <cell r="C2193">
            <v>430</v>
          </cell>
        </row>
        <row r="2194">
          <cell r="B2194">
            <v>3100</v>
          </cell>
          <cell r="C2194">
            <v>440</v>
          </cell>
        </row>
        <row r="2195">
          <cell r="B2195">
            <v>3110</v>
          </cell>
          <cell r="C2195">
            <v>450</v>
          </cell>
        </row>
        <row r="2196">
          <cell r="B2196">
            <v>3120</v>
          </cell>
          <cell r="C2196">
            <v>460</v>
          </cell>
        </row>
        <row r="2197">
          <cell r="B2197">
            <v>3121</v>
          </cell>
          <cell r="C2197">
            <v>470</v>
          </cell>
        </row>
        <row r="2198">
          <cell r="B2198">
            <v>3122</v>
          </cell>
          <cell r="C2198">
            <v>480</v>
          </cell>
        </row>
        <row r="2199">
          <cell r="B2199">
            <v>3130</v>
          </cell>
          <cell r="C2199">
            <v>490</v>
          </cell>
        </row>
        <row r="2200">
          <cell r="B2200">
            <v>3131</v>
          </cell>
          <cell r="C2200">
            <v>500</v>
          </cell>
        </row>
        <row r="2201">
          <cell r="B2201">
            <v>3132</v>
          </cell>
          <cell r="C2201">
            <v>510</v>
          </cell>
        </row>
        <row r="2202">
          <cell r="B2202">
            <v>3140</v>
          </cell>
          <cell r="C2202">
            <v>520</v>
          </cell>
        </row>
        <row r="2203">
          <cell r="B2203">
            <v>3141</v>
          </cell>
          <cell r="C2203">
            <v>530</v>
          </cell>
        </row>
        <row r="2204">
          <cell r="B2204">
            <v>3142</v>
          </cell>
          <cell r="C2204">
            <v>540</v>
          </cell>
        </row>
        <row r="2205">
          <cell r="B2205">
            <v>3143</v>
          </cell>
          <cell r="C2205">
            <v>550</v>
          </cell>
        </row>
        <row r="2206">
          <cell r="B2206">
            <v>3150</v>
          </cell>
          <cell r="C2206">
            <v>560</v>
          </cell>
        </row>
        <row r="2207">
          <cell r="B2207">
            <v>3160</v>
          </cell>
          <cell r="C2207">
            <v>570</v>
          </cell>
        </row>
        <row r="2208">
          <cell r="B2208">
            <v>3200</v>
          </cell>
          <cell r="C2208">
            <v>580</v>
          </cell>
        </row>
        <row r="2209">
          <cell r="B2209">
            <v>3210</v>
          </cell>
          <cell r="C2209">
            <v>590</v>
          </cell>
        </row>
        <row r="2210">
          <cell r="B2210">
            <v>3220</v>
          </cell>
          <cell r="C2210">
            <v>600</v>
          </cell>
        </row>
        <row r="2211">
          <cell r="B2211">
            <v>3230</v>
          </cell>
          <cell r="C2211">
            <v>610</v>
          </cell>
        </row>
        <row r="2212">
          <cell r="B2212">
            <v>3240</v>
          </cell>
          <cell r="C2212">
            <v>620</v>
          </cell>
        </row>
        <row r="2213">
          <cell r="B2213">
            <v>0</v>
          </cell>
          <cell r="C2213">
            <v>0</v>
          </cell>
        </row>
        <row r="2214">
          <cell r="C2214">
            <v>0</v>
          </cell>
        </row>
        <row r="2215">
          <cell r="C2215">
            <v>0</v>
          </cell>
        </row>
        <row r="2216">
          <cell r="C2216">
            <v>0</v>
          </cell>
        </row>
        <row r="2217">
          <cell r="C2217">
            <v>0</v>
          </cell>
        </row>
        <row r="2222">
          <cell r="B2222">
            <v>0</v>
          </cell>
          <cell r="C2222">
            <v>0</v>
          </cell>
        </row>
        <row r="2223">
          <cell r="B2223">
            <v>0</v>
          </cell>
          <cell r="C2223">
            <v>0</v>
          </cell>
        </row>
        <row r="2224">
          <cell r="B2224">
            <v>0</v>
          </cell>
          <cell r="C2224">
            <v>0</v>
          </cell>
        </row>
        <row r="2225">
          <cell r="B2225">
            <v>0</v>
          </cell>
          <cell r="C2225">
            <v>0</v>
          </cell>
        </row>
        <row r="2226">
          <cell r="B2226">
            <v>0</v>
          </cell>
          <cell r="C2226">
            <v>0</v>
          </cell>
        </row>
        <row r="2227">
          <cell r="B2227">
            <v>0</v>
          </cell>
          <cell r="C2227">
            <v>0</v>
          </cell>
        </row>
        <row r="2228">
          <cell r="B2228" t="str">
            <v>м.Рівне</v>
          </cell>
          <cell r="C2228">
            <v>0</v>
          </cell>
        </row>
        <row r="2229">
          <cell r="B2229" t="str">
            <v>Орган місцевого самоврядування</v>
          </cell>
          <cell r="C2229">
            <v>0</v>
          </cell>
        </row>
        <row r="2230">
          <cell r="B2230">
            <v>0</v>
          </cell>
          <cell r="C2230">
            <v>0</v>
          </cell>
        </row>
        <row r="2231">
          <cell r="B2231">
            <v>0</v>
          </cell>
          <cell r="C2231">
            <v>0</v>
          </cell>
        </row>
        <row r="2232">
          <cell r="B2232">
            <v>0</v>
          </cell>
          <cell r="C2232">
            <v>0</v>
          </cell>
        </row>
        <row r="2233">
          <cell r="B2233">
            <v>0</v>
          </cell>
          <cell r="C2233">
            <v>0</v>
          </cell>
        </row>
        <row r="2234">
          <cell r="B2234">
            <v>0</v>
          </cell>
          <cell r="C2234">
            <v>0</v>
          </cell>
        </row>
        <row r="2235">
          <cell r="B2235">
            <v>0</v>
          </cell>
          <cell r="C2235">
            <v>0</v>
          </cell>
        </row>
        <row r="2236">
          <cell r="B2236" t="str">
            <v>КЕКВ</v>
          </cell>
          <cell r="C2236" t="str">
            <v>Код рядка</v>
          </cell>
        </row>
        <row r="2237">
          <cell r="B2237">
            <v>0</v>
          </cell>
          <cell r="C2237">
            <v>0</v>
          </cell>
        </row>
        <row r="2238">
          <cell r="B2238">
            <v>0</v>
          </cell>
          <cell r="C2238">
            <v>0</v>
          </cell>
        </row>
        <row r="2239">
          <cell r="B2239">
            <v>0</v>
          </cell>
          <cell r="C2239">
            <v>0</v>
          </cell>
        </row>
        <row r="2240">
          <cell r="B2240">
            <v>2</v>
          </cell>
          <cell r="C2240">
            <v>3</v>
          </cell>
        </row>
        <row r="2241">
          <cell r="B2241" t="str">
            <v>Х</v>
          </cell>
          <cell r="C2241" t="str">
            <v>010</v>
          </cell>
        </row>
        <row r="2242">
          <cell r="B2242" t="str">
            <v>Х</v>
          </cell>
          <cell r="C2242" t="str">
            <v>020</v>
          </cell>
        </row>
        <row r="2243">
          <cell r="B2243" t="str">
            <v>Х</v>
          </cell>
          <cell r="C2243" t="str">
            <v>030</v>
          </cell>
        </row>
        <row r="2244">
          <cell r="B2244" t="str">
            <v>Х</v>
          </cell>
          <cell r="C2244" t="str">
            <v>040</v>
          </cell>
        </row>
        <row r="2245">
          <cell r="B2245" t="str">
            <v>Х</v>
          </cell>
          <cell r="C2245" t="str">
            <v>050</v>
          </cell>
        </row>
        <row r="2246">
          <cell r="B2246" t="str">
            <v>Х</v>
          </cell>
          <cell r="C2246" t="str">
            <v>060</v>
          </cell>
        </row>
        <row r="2247">
          <cell r="B2247" t="str">
            <v>Х</v>
          </cell>
          <cell r="C2247" t="str">
            <v>070</v>
          </cell>
        </row>
        <row r="2248">
          <cell r="B2248">
            <v>0</v>
          </cell>
          <cell r="C2248">
            <v>0</v>
          </cell>
        </row>
        <row r="2249">
          <cell r="B2249">
            <v>2000</v>
          </cell>
          <cell r="C2249" t="str">
            <v>080</v>
          </cell>
        </row>
        <row r="2250">
          <cell r="B2250">
            <v>2100</v>
          </cell>
          <cell r="C2250" t="str">
            <v>090</v>
          </cell>
        </row>
        <row r="2251">
          <cell r="B2251">
            <v>2110</v>
          </cell>
          <cell r="C2251">
            <v>100</v>
          </cell>
        </row>
        <row r="2252">
          <cell r="B2252">
            <v>2111</v>
          </cell>
          <cell r="C2252">
            <v>110</v>
          </cell>
        </row>
        <row r="2253">
          <cell r="B2253">
            <v>2112</v>
          </cell>
          <cell r="C2253">
            <v>120</v>
          </cell>
        </row>
        <row r="2254">
          <cell r="B2254">
            <v>2120</v>
          </cell>
          <cell r="C2254">
            <v>130</v>
          </cell>
        </row>
        <row r="2255">
          <cell r="B2255">
            <v>2200</v>
          </cell>
          <cell r="C2255">
            <v>140</v>
          </cell>
        </row>
        <row r="2256">
          <cell r="B2256">
            <v>2210</v>
          </cell>
          <cell r="C2256">
            <v>150</v>
          </cell>
        </row>
        <row r="2257">
          <cell r="B2257">
            <v>2220</v>
          </cell>
          <cell r="C2257">
            <v>160</v>
          </cell>
        </row>
        <row r="2258">
          <cell r="B2258">
            <v>2230</v>
          </cell>
          <cell r="C2258">
            <v>170</v>
          </cell>
        </row>
        <row r="2259">
          <cell r="B2259">
            <v>2240</v>
          </cell>
          <cell r="C2259">
            <v>180</v>
          </cell>
        </row>
        <row r="2260">
          <cell r="B2260">
            <v>2250</v>
          </cell>
          <cell r="C2260">
            <v>190</v>
          </cell>
        </row>
        <row r="2261">
          <cell r="B2261">
            <v>2260</v>
          </cell>
          <cell r="C2261">
            <v>200</v>
          </cell>
        </row>
        <row r="2262">
          <cell r="B2262">
            <v>2270</v>
          </cell>
          <cell r="C2262">
            <v>210</v>
          </cell>
        </row>
        <row r="2263">
          <cell r="B2263">
            <v>2271</v>
          </cell>
          <cell r="C2263">
            <v>220</v>
          </cell>
        </row>
        <row r="2264">
          <cell r="B2264">
            <v>2272</v>
          </cell>
          <cell r="C2264">
            <v>230</v>
          </cell>
        </row>
        <row r="2265">
          <cell r="B2265">
            <v>2273</v>
          </cell>
          <cell r="C2265">
            <v>240</v>
          </cell>
        </row>
        <row r="2266">
          <cell r="B2266">
            <v>2274</v>
          </cell>
          <cell r="C2266">
            <v>250</v>
          </cell>
        </row>
        <row r="2267">
          <cell r="B2267">
            <v>2275</v>
          </cell>
          <cell r="C2267">
            <v>260</v>
          </cell>
        </row>
        <row r="2268">
          <cell r="B2268">
            <v>2276</v>
          </cell>
          <cell r="C2268">
            <v>270</v>
          </cell>
        </row>
        <row r="2269">
          <cell r="B2269">
            <v>2280</v>
          </cell>
          <cell r="C2269">
            <v>280</v>
          </cell>
        </row>
        <row r="2270">
          <cell r="B2270">
            <v>2281</v>
          </cell>
          <cell r="C2270">
            <v>290</v>
          </cell>
        </row>
        <row r="2271">
          <cell r="B2271">
            <v>2282</v>
          </cell>
          <cell r="C2271">
            <v>300</v>
          </cell>
        </row>
        <row r="2272">
          <cell r="B2272">
            <v>2400</v>
          </cell>
          <cell r="C2272">
            <v>310</v>
          </cell>
        </row>
        <row r="2273">
          <cell r="B2273">
            <v>2410</v>
          </cell>
          <cell r="C2273">
            <v>320</v>
          </cell>
        </row>
        <row r="2274">
          <cell r="B2274">
            <v>2420</v>
          </cell>
          <cell r="C2274">
            <v>330</v>
          </cell>
        </row>
        <row r="2275">
          <cell r="B2275">
            <v>2600</v>
          </cell>
          <cell r="C2275">
            <v>340</v>
          </cell>
        </row>
        <row r="2276">
          <cell r="B2276">
            <v>2610</v>
          </cell>
          <cell r="C2276">
            <v>350</v>
          </cell>
        </row>
        <row r="2277">
          <cell r="B2277">
            <v>2620</v>
          </cell>
          <cell r="C2277">
            <v>360</v>
          </cell>
        </row>
        <row r="2278">
          <cell r="B2278">
            <v>2630</v>
          </cell>
          <cell r="C2278">
            <v>370</v>
          </cell>
        </row>
        <row r="2279">
          <cell r="B2279">
            <v>2700</v>
          </cell>
          <cell r="C2279">
            <v>380</v>
          </cell>
        </row>
        <row r="2280">
          <cell r="B2280">
            <v>2710</v>
          </cell>
          <cell r="C2280">
            <v>390</v>
          </cell>
        </row>
        <row r="2281">
          <cell r="B2281">
            <v>2720</v>
          </cell>
          <cell r="C2281">
            <v>400</v>
          </cell>
        </row>
        <row r="2282">
          <cell r="B2282">
            <v>2730</v>
          </cell>
          <cell r="C2282">
            <v>410</v>
          </cell>
        </row>
        <row r="2283">
          <cell r="B2283">
            <v>2800</v>
          </cell>
          <cell r="C2283">
            <v>420</v>
          </cell>
        </row>
        <row r="2284">
          <cell r="B2284">
            <v>3000</v>
          </cell>
          <cell r="C2284">
            <v>430</v>
          </cell>
        </row>
        <row r="2285">
          <cell r="B2285">
            <v>3100</v>
          </cell>
          <cell r="C2285">
            <v>440</v>
          </cell>
        </row>
        <row r="2286">
          <cell r="B2286">
            <v>3110</v>
          </cell>
          <cell r="C2286">
            <v>450</v>
          </cell>
        </row>
        <row r="2287">
          <cell r="B2287">
            <v>3120</v>
          </cell>
          <cell r="C2287">
            <v>460</v>
          </cell>
        </row>
        <row r="2288">
          <cell r="B2288">
            <v>3121</v>
          </cell>
          <cell r="C2288">
            <v>470</v>
          </cell>
        </row>
        <row r="2289">
          <cell r="B2289">
            <v>3122</v>
          </cell>
          <cell r="C2289">
            <v>480</v>
          </cell>
        </row>
        <row r="2290">
          <cell r="B2290">
            <v>3130</v>
          </cell>
          <cell r="C2290">
            <v>490</v>
          </cell>
        </row>
        <row r="2291">
          <cell r="B2291">
            <v>3131</v>
          </cell>
          <cell r="C2291">
            <v>500</v>
          </cell>
        </row>
        <row r="2292">
          <cell r="B2292">
            <v>3132</v>
          </cell>
          <cell r="C2292">
            <v>510</v>
          </cell>
        </row>
        <row r="2293">
          <cell r="B2293">
            <v>3140</v>
          </cell>
          <cell r="C2293">
            <v>520</v>
          </cell>
        </row>
        <row r="2294">
          <cell r="B2294">
            <v>3141</v>
          </cell>
          <cell r="C2294">
            <v>530</v>
          </cell>
        </row>
        <row r="2295">
          <cell r="B2295">
            <v>3142</v>
          </cell>
          <cell r="C2295">
            <v>540</v>
          </cell>
        </row>
        <row r="2296">
          <cell r="B2296">
            <v>3143</v>
          </cell>
          <cell r="C2296">
            <v>550</v>
          </cell>
        </row>
        <row r="2297">
          <cell r="B2297">
            <v>3150</v>
          </cell>
          <cell r="C2297">
            <v>560</v>
          </cell>
        </row>
        <row r="2298">
          <cell r="B2298">
            <v>3160</v>
          </cell>
          <cell r="C2298">
            <v>570</v>
          </cell>
        </row>
        <row r="2299">
          <cell r="B2299">
            <v>3200</v>
          </cell>
          <cell r="C2299">
            <v>580</v>
          </cell>
        </row>
        <row r="2300">
          <cell r="B2300">
            <v>3210</v>
          </cell>
          <cell r="C2300">
            <v>590</v>
          </cell>
        </row>
        <row r="2301">
          <cell r="B2301">
            <v>3220</v>
          </cell>
          <cell r="C2301">
            <v>600</v>
          </cell>
        </row>
        <row r="2302">
          <cell r="B2302">
            <v>3230</v>
          </cell>
          <cell r="C2302">
            <v>610</v>
          </cell>
        </row>
        <row r="2303">
          <cell r="B2303">
            <v>3240</v>
          </cell>
          <cell r="C2303">
            <v>620</v>
          </cell>
        </row>
        <row r="2304">
          <cell r="B2304">
            <v>0</v>
          </cell>
          <cell r="C2304">
            <v>0</v>
          </cell>
        </row>
        <row r="2305">
          <cell r="C2305">
            <v>0</v>
          </cell>
        </row>
        <row r="2306">
          <cell r="C2306">
            <v>0</v>
          </cell>
        </row>
        <row r="2307">
          <cell r="C2307">
            <v>0</v>
          </cell>
        </row>
        <row r="2308">
          <cell r="C2308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93"/>
  <sheetViews>
    <sheetView zoomScale="73" zoomScaleNormal="73" zoomScaleSheetLayoutView="75" workbookViewId="0">
      <selection activeCell="E12" sqref="E12:L12"/>
    </sheetView>
  </sheetViews>
  <sheetFormatPr defaultRowHeight="15" x14ac:dyDescent="0.25"/>
  <cols>
    <col min="1" max="1" width="69" style="142" customWidth="1"/>
    <col min="2" max="2" width="11.7109375" style="142" customWidth="1"/>
    <col min="3" max="3" width="8.7109375" style="142" customWidth="1"/>
    <col min="4" max="4" width="13.42578125" style="142" customWidth="1"/>
    <col min="5" max="5" width="11.28515625" style="142" customWidth="1"/>
    <col min="6" max="6" width="11.7109375" style="142" customWidth="1"/>
    <col min="7" max="7" width="13.28515625" style="142" customWidth="1"/>
    <col min="8" max="8" width="11.7109375" style="142" customWidth="1"/>
    <col min="9" max="9" width="12.7109375" style="142" customWidth="1"/>
    <col min="10" max="10" width="15.28515625" style="142" customWidth="1"/>
    <col min="11" max="11" width="12.85546875" style="142" customWidth="1"/>
    <col min="12" max="12" width="11.7109375" style="142" customWidth="1"/>
    <col min="13" max="13" width="22.85546875" style="142" customWidth="1"/>
    <col min="14" max="16384" width="9.140625" style="90"/>
  </cols>
  <sheetData>
    <row r="1" spans="1:13" s="88" customFormat="1" ht="37.5" customHeight="1" x14ac:dyDescent="0.2">
      <c r="A1" s="2"/>
      <c r="B1" s="2"/>
      <c r="C1" s="2"/>
      <c r="D1" s="2"/>
      <c r="E1" s="2"/>
      <c r="F1" s="2"/>
      <c r="G1" s="2"/>
      <c r="H1" s="161" t="s">
        <v>0</v>
      </c>
      <c r="I1" s="161"/>
      <c r="J1" s="161"/>
      <c r="K1" s="161"/>
      <c r="L1" s="161"/>
      <c r="M1" s="5"/>
    </row>
    <row r="2" spans="1:13" s="88" customFormat="1" ht="11.25" customHeight="1" x14ac:dyDescent="0.2">
      <c r="A2" s="2"/>
      <c r="B2" s="2"/>
      <c r="C2" s="2"/>
      <c r="D2" s="2"/>
      <c r="E2" s="2"/>
      <c r="F2" s="2"/>
      <c r="G2" s="5"/>
      <c r="H2" s="161"/>
      <c r="I2" s="161"/>
      <c r="J2" s="161"/>
      <c r="K2" s="161"/>
      <c r="L2" s="161"/>
      <c r="M2" s="5"/>
    </row>
    <row r="3" spans="1:13" ht="15" customHeight="1" x14ac:dyDescent="0.25">
      <c r="A3" s="149" t="s">
        <v>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89"/>
    </row>
    <row r="4" spans="1:13" ht="15" customHeight="1" x14ac:dyDescent="0.25">
      <c r="A4" s="149" t="s">
        <v>2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91"/>
    </row>
    <row r="5" spans="1:13" ht="15" customHeight="1" x14ac:dyDescent="0.25">
      <c r="A5" s="149" t="s">
        <v>113</v>
      </c>
      <c r="B5" s="149"/>
      <c r="C5" s="149"/>
      <c r="D5" s="87" t="s">
        <v>3</v>
      </c>
      <c r="E5" s="92" t="s">
        <v>4</v>
      </c>
      <c r="F5" s="92"/>
      <c r="G5" s="93"/>
      <c r="H5" s="92"/>
      <c r="I5" s="92"/>
      <c r="J5" s="92"/>
      <c r="K5" s="92"/>
      <c r="L5" s="92"/>
      <c r="M5" s="91"/>
    </row>
    <row r="6" spans="1:13" ht="15" customHeight="1" x14ac:dyDescent="0.25">
      <c r="A6" s="149" t="s">
        <v>154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94"/>
    </row>
    <row r="7" spans="1:13" ht="15" customHeight="1" x14ac:dyDescent="0.25">
      <c r="A7" s="95" t="s">
        <v>5</v>
      </c>
      <c r="B7" s="162" t="s">
        <v>114</v>
      </c>
      <c r="C7" s="162"/>
      <c r="D7" s="162"/>
      <c r="E7" s="162"/>
      <c r="F7" s="162"/>
      <c r="G7" s="162"/>
      <c r="H7" s="162"/>
      <c r="I7" s="162"/>
      <c r="J7" s="96" t="s">
        <v>6</v>
      </c>
      <c r="K7" s="94"/>
      <c r="L7" s="163">
        <v>25675242</v>
      </c>
      <c r="M7" s="163"/>
    </row>
    <row r="8" spans="1:13" ht="15" customHeight="1" x14ac:dyDescent="0.25">
      <c r="A8" s="97" t="s">
        <v>7</v>
      </c>
      <c r="B8" s="150" t="s">
        <v>8</v>
      </c>
      <c r="C8" s="150"/>
      <c r="D8" s="150"/>
      <c r="E8" s="150"/>
      <c r="F8" s="150"/>
      <c r="G8" s="150"/>
      <c r="H8" s="150"/>
      <c r="I8" s="150"/>
      <c r="J8" s="96" t="s">
        <v>9</v>
      </c>
      <c r="K8" s="94"/>
      <c r="L8" s="151">
        <v>561010000</v>
      </c>
      <c r="M8" s="151"/>
    </row>
    <row r="9" spans="1:13" ht="15" customHeight="1" x14ac:dyDescent="0.25">
      <c r="A9" s="97" t="s">
        <v>10</v>
      </c>
      <c r="B9" s="150" t="s">
        <v>11</v>
      </c>
      <c r="C9" s="150"/>
      <c r="D9" s="150"/>
      <c r="E9" s="150"/>
      <c r="F9" s="150"/>
      <c r="G9" s="150"/>
      <c r="H9" s="150"/>
      <c r="I9" s="150"/>
      <c r="J9" s="96" t="s">
        <v>12</v>
      </c>
      <c r="K9" s="94"/>
      <c r="L9" s="151">
        <v>420</v>
      </c>
      <c r="M9" s="151"/>
    </row>
    <row r="10" spans="1:13" ht="15" customHeight="1" x14ac:dyDescent="0.25">
      <c r="A10" s="159" t="s">
        <v>115</v>
      </c>
      <c r="B10" s="159"/>
      <c r="C10" s="159"/>
      <c r="D10" s="98" t="s">
        <v>13</v>
      </c>
      <c r="E10" s="160" t="s">
        <v>14</v>
      </c>
      <c r="F10" s="160"/>
      <c r="G10" s="160"/>
      <c r="H10" s="160"/>
      <c r="I10" s="160"/>
      <c r="J10" s="99"/>
      <c r="K10" s="100"/>
      <c r="L10" s="100"/>
      <c r="M10" s="101"/>
    </row>
    <row r="11" spans="1:13" ht="15" customHeight="1" x14ac:dyDescent="0.25">
      <c r="A11" s="159" t="s">
        <v>15</v>
      </c>
      <c r="B11" s="159"/>
      <c r="C11" s="159"/>
      <c r="D11" s="102" t="s">
        <v>16</v>
      </c>
      <c r="E11" s="148" t="s">
        <v>16</v>
      </c>
      <c r="F11" s="148"/>
      <c r="G11" s="148"/>
      <c r="H11" s="148"/>
      <c r="I11" s="148"/>
      <c r="J11" s="148"/>
      <c r="K11" s="148"/>
      <c r="L11" s="148"/>
      <c r="M11" s="101"/>
    </row>
    <row r="12" spans="1:13" ht="15" customHeight="1" x14ac:dyDescent="0.25">
      <c r="A12" s="159" t="s">
        <v>17</v>
      </c>
      <c r="B12" s="159"/>
      <c r="C12" s="159"/>
      <c r="D12" s="103" t="s">
        <v>144</v>
      </c>
      <c r="E12" s="160" t="s">
        <v>16</v>
      </c>
      <c r="F12" s="160"/>
      <c r="G12" s="160"/>
      <c r="H12" s="160"/>
      <c r="I12" s="160"/>
      <c r="J12" s="160"/>
      <c r="K12" s="160"/>
      <c r="L12" s="160"/>
      <c r="M12" s="101"/>
    </row>
    <row r="13" spans="1:13" ht="41.25" customHeight="1" x14ac:dyDescent="0.25">
      <c r="A13" s="159" t="s">
        <v>18</v>
      </c>
      <c r="B13" s="159"/>
      <c r="C13" s="159"/>
      <c r="D13" s="102" t="s">
        <v>145</v>
      </c>
      <c r="E13" s="160" t="s">
        <v>118</v>
      </c>
      <c r="F13" s="160"/>
      <c r="G13" s="160"/>
      <c r="H13" s="160"/>
      <c r="I13" s="160"/>
      <c r="J13" s="160"/>
      <c r="K13" s="160"/>
      <c r="L13" s="160"/>
      <c r="M13" s="101"/>
    </row>
    <row r="14" spans="1:13" ht="15" customHeight="1" x14ac:dyDescent="0.25">
      <c r="A14" s="104" t="s">
        <v>147</v>
      </c>
      <c r="B14" s="94"/>
      <c r="C14" s="94"/>
      <c r="D14" s="94"/>
      <c r="E14" s="105" t="s">
        <v>117</v>
      </c>
      <c r="F14" s="105"/>
      <c r="G14" s="105"/>
      <c r="H14" s="105"/>
      <c r="I14" s="105"/>
      <c r="J14" s="105"/>
      <c r="K14" s="105"/>
      <c r="L14" s="105"/>
      <c r="M14" s="94"/>
    </row>
    <row r="15" spans="1:13" ht="15" customHeight="1" thickBot="1" x14ac:dyDescent="0.3">
      <c r="A15" s="104" t="s">
        <v>19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</row>
    <row r="16" spans="1:13" ht="49.5" customHeight="1" thickTop="1" thickBot="1" x14ac:dyDescent="0.3">
      <c r="A16" s="156" t="s">
        <v>20</v>
      </c>
      <c r="B16" s="156" t="s">
        <v>21</v>
      </c>
      <c r="C16" s="156" t="s">
        <v>22</v>
      </c>
      <c r="D16" s="156" t="s">
        <v>23</v>
      </c>
      <c r="E16" s="156" t="s">
        <v>24</v>
      </c>
      <c r="F16" s="156"/>
      <c r="G16" s="156" t="s">
        <v>25</v>
      </c>
      <c r="H16" s="157" t="s">
        <v>26</v>
      </c>
      <c r="I16" s="156" t="s">
        <v>27</v>
      </c>
      <c r="J16" s="156"/>
      <c r="K16" s="156" t="s">
        <v>28</v>
      </c>
      <c r="L16" s="156" t="s">
        <v>29</v>
      </c>
      <c r="M16" s="156"/>
    </row>
    <row r="17" spans="1:13" ht="72.75" customHeight="1" thickTop="1" thickBot="1" x14ac:dyDescent="0.3">
      <c r="A17" s="156"/>
      <c r="B17" s="156"/>
      <c r="C17" s="156"/>
      <c r="D17" s="156"/>
      <c r="E17" s="106" t="s">
        <v>30</v>
      </c>
      <c r="F17" s="106" t="s">
        <v>31</v>
      </c>
      <c r="G17" s="156"/>
      <c r="H17" s="158"/>
      <c r="I17" s="106" t="s">
        <v>30</v>
      </c>
      <c r="J17" s="106" t="s">
        <v>32</v>
      </c>
      <c r="K17" s="156"/>
      <c r="L17" s="106" t="s">
        <v>30</v>
      </c>
      <c r="M17" s="107" t="s">
        <v>31</v>
      </c>
    </row>
    <row r="18" spans="1:13" ht="15" customHeight="1" thickTop="1" thickBot="1" x14ac:dyDescent="0.3">
      <c r="A18" s="108">
        <v>1</v>
      </c>
      <c r="B18" s="108">
        <v>2</v>
      </c>
      <c r="C18" s="108">
        <v>3</v>
      </c>
      <c r="D18" s="108">
        <v>4</v>
      </c>
      <c r="E18" s="108">
        <v>5</v>
      </c>
      <c r="F18" s="108">
        <v>6</v>
      </c>
      <c r="G18" s="108">
        <v>7</v>
      </c>
      <c r="H18" s="108">
        <v>8</v>
      </c>
      <c r="I18" s="108">
        <v>9</v>
      </c>
      <c r="J18" s="108">
        <v>10</v>
      </c>
      <c r="K18" s="108">
        <v>12</v>
      </c>
      <c r="L18" s="108">
        <v>11</v>
      </c>
      <c r="M18" s="108">
        <v>12</v>
      </c>
    </row>
    <row r="19" spans="1:13" ht="15" customHeight="1" thickTop="1" thickBot="1" x14ac:dyDescent="0.3">
      <c r="A19" s="108" t="s">
        <v>148</v>
      </c>
      <c r="B19" s="109" t="s">
        <v>33</v>
      </c>
      <c r="C19" s="110" t="s">
        <v>34</v>
      </c>
      <c r="D19" s="111">
        <f>SUM(D20:D24)</f>
        <v>7867</v>
      </c>
      <c r="E19" s="112"/>
      <c r="F19" s="112">
        <v>0</v>
      </c>
      <c r="G19" s="112">
        <v>0</v>
      </c>
      <c r="H19" s="111">
        <f>SUM(H20:H23)</f>
        <v>7867</v>
      </c>
      <c r="I19" s="113" t="s">
        <v>33</v>
      </c>
      <c r="J19" s="113" t="s">
        <v>33</v>
      </c>
      <c r="K19" s="113" t="s">
        <v>33</v>
      </c>
      <c r="L19" s="111">
        <f>E19-F19-G19+H19-I25-J25</f>
        <v>0</v>
      </c>
      <c r="M19" s="111">
        <v>0</v>
      </c>
    </row>
    <row r="20" spans="1:13" ht="15" customHeight="1" thickTop="1" thickBot="1" x14ac:dyDescent="0.3">
      <c r="A20" s="114" t="s">
        <v>35</v>
      </c>
      <c r="B20" s="109" t="s">
        <v>33</v>
      </c>
      <c r="C20" s="110" t="s">
        <v>36</v>
      </c>
      <c r="D20" s="115">
        <f>D25</f>
        <v>7867</v>
      </c>
      <c r="E20" s="113" t="s">
        <v>33</v>
      </c>
      <c r="F20" s="113" t="s">
        <v>33</v>
      </c>
      <c r="G20" s="113" t="s">
        <v>33</v>
      </c>
      <c r="H20" s="115">
        <v>7867</v>
      </c>
      <c r="I20" s="113" t="s">
        <v>33</v>
      </c>
      <c r="J20" s="113" t="s">
        <v>33</v>
      </c>
      <c r="K20" s="113" t="s">
        <v>33</v>
      </c>
      <c r="L20" s="113" t="s">
        <v>33</v>
      </c>
      <c r="M20" s="113" t="s">
        <v>33</v>
      </c>
    </row>
    <row r="21" spans="1:13" ht="54" customHeight="1" thickTop="1" thickBot="1" x14ac:dyDescent="0.3">
      <c r="A21" s="114" t="s">
        <v>37</v>
      </c>
      <c r="B21" s="109" t="s">
        <v>33</v>
      </c>
      <c r="C21" s="110" t="s">
        <v>38</v>
      </c>
      <c r="D21" s="115">
        <v>0</v>
      </c>
      <c r="E21" s="113" t="s">
        <v>33</v>
      </c>
      <c r="F21" s="113" t="s">
        <v>33</v>
      </c>
      <c r="G21" s="113" t="s">
        <v>33</v>
      </c>
      <c r="H21" s="115">
        <v>0</v>
      </c>
      <c r="I21" s="113" t="s">
        <v>33</v>
      </c>
      <c r="J21" s="113" t="s">
        <v>33</v>
      </c>
      <c r="K21" s="113" t="s">
        <v>33</v>
      </c>
      <c r="L21" s="113" t="s">
        <v>33</v>
      </c>
      <c r="M21" s="113" t="s">
        <v>33</v>
      </c>
    </row>
    <row r="22" spans="1:13" ht="109.5" customHeight="1" thickTop="1" thickBot="1" x14ac:dyDescent="0.3">
      <c r="A22" s="114" t="s">
        <v>39</v>
      </c>
      <c r="B22" s="109" t="s">
        <v>33</v>
      </c>
      <c r="C22" s="110" t="s">
        <v>40</v>
      </c>
      <c r="D22" s="115">
        <v>0</v>
      </c>
      <c r="E22" s="113" t="s">
        <v>33</v>
      </c>
      <c r="F22" s="113" t="s">
        <v>33</v>
      </c>
      <c r="G22" s="113" t="s">
        <v>33</v>
      </c>
      <c r="H22" s="115">
        <v>0</v>
      </c>
      <c r="I22" s="113" t="s">
        <v>33</v>
      </c>
      <c r="J22" s="113" t="s">
        <v>33</v>
      </c>
      <c r="K22" s="113" t="s">
        <v>33</v>
      </c>
      <c r="L22" s="113" t="s">
        <v>33</v>
      </c>
      <c r="M22" s="113" t="s">
        <v>33</v>
      </c>
    </row>
    <row r="23" spans="1:13" ht="39.75" customHeight="1" thickTop="1" thickBot="1" x14ac:dyDescent="0.3">
      <c r="A23" s="114" t="s">
        <v>41</v>
      </c>
      <c r="B23" s="109" t="s">
        <v>33</v>
      </c>
      <c r="C23" s="110" t="s">
        <v>42</v>
      </c>
      <c r="D23" s="115">
        <v>0</v>
      </c>
      <c r="E23" s="113" t="s">
        <v>33</v>
      </c>
      <c r="F23" s="113" t="s">
        <v>33</v>
      </c>
      <c r="G23" s="113" t="s">
        <v>33</v>
      </c>
      <c r="H23" s="115">
        <v>0</v>
      </c>
      <c r="I23" s="113" t="s">
        <v>33</v>
      </c>
      <c r="J23" s="113" t="s">
        <v>33</v>
      </c>
      <c r="K23" s="113" t="s">
        <v>33</v>
      </c>
      <c r="L23" s="113" t="s">
        <v>33</v>
      </c>
      <c r="M23" s="113" t="s">
        <v>33</v>
      </c>
    </row>
    <row r="24" spans="1:13" ht="15" customHeight="1" thickTop="1" thickBot="1" x14ac:dyDescent="0.3">
      <c r="A24" s="114" t="s">
        <v>43</v>
      </c>
      <c r="B24" s="109" t="s">
        <v>33</v>
      </c>
      <c r="C24" s="110" t="s">
        <v>44</v>
      </c>
      <c r="D24" s="115">
        <v>0</v>
      </c>
      <c r="E24" s="113" t="s">
        <v>33</v>
      </c>
      <c r="F24" s="113" t="s">
        <v>33</v>
      </c>
      <c r="G24" s="113" t="s">
        <v>33</v>
      </c>
      <c r="H24" s="116">
        <v>0</v>
      </c>
      <c r="I24" s="113" t="s">
        <v>33</v>
      </c>
      <c r="J24" s="113" t="s">
        <v>33</v>
      </c>
      <c r="K24" s="113" t="s">
        <v>33</v>
      </c>
      <c r="L24" s="113" t="s">
        <v>33</v>
      </c>
      <c r="M24" s="113" t="s">
        <v>33</v>
      </c>
    </row>
    <row r="25" spans="1:13" ht="15" customHeight="1" thickTop="1" thickBot="1" x14ac:dyDescent="0.3">
      <c r="A25" s="117" t="s">
        <v>149</v>
      </c>
      <c r="B25" s="109" t="s">
        <v>33</v>
      </c>
      <c r="C25" s="110" t="s">
        <v>45</v>
      </c>
      <c r="D25" s="111">
        <f>D27+D62+D82+D87</f>
        <v>7867</v>
      </c>
      <c r="E25" s="113" t="s">
        <v>33</v>
      </c>
      <c r="F25" s="113" t="s">
        <v>33</v>
      </c>
      <c r="G25" s="113" t="s">
        <v>33</v>
      </c>
      <c r="H25" s="113" t="s">
        <v>33</v>
      </c>
      <c r="I25" s="111">
        <f>I27+I62+I82+I87</f>
        <v>7867</v>
      </c>
      <c r="J25" s="111">
        <f>J27+J62+J82+J87</f>
        <v>0</v>
      </c>
      <c r="K25" s="111">
        <v>0</v>
      </c>
      <c r="L25" s="113" t="s">
        <v>33</v>
      </c>
      <c r="M25" s="113" t="s">
        <v>33</v>
      </c>
    </row>
    <row r="26" spans="1:13" ht="15" customHeight="1" thickTop="1" thickBot="1" x14ac:dyDescent="0.3">
      <c r="A26" s="118" t="s">
        <v>46</v>
      </c>
      <c r="B26" s="119"/>
      <c r="C26" s="120"/>
      <c r="D26" s="116"/>
      <c r="E26" s="113"/>
      <c r="F26" s="113"/>
      <c r="G26" s="113"/>
      <c r="H26" s="113"/>
      <c r="I26" s="116"/>
      <c r="J26" s="116"/>
      <c r="K26" s="116"/>
      <c r="L26" s="113"/>
      <c r="M26" s="113"/>
    </row>
    <row r="27" spans="1:13" ht="15" customHeight="1" thickTop="1" thickBot="1" x14ac:dyDescent="0.3">
      <c r="A27" s="109" t="s">
        <v>47</v>
      </c>
      <c r="B27" s="109">
        <v>2000</v>
      </c>
      <c r="C27" s="110" t="s">
        <v>48</v>
      </c>
      <c r="D27" s="111">
        <f>D28+D33+D50+D53+D57+D61</f>
        <v>7867</v>
      </c>
      <c r="E27" s="113" t="s">
        <v>33</v>
      </c>
      <c r="F27" s="113" t="s">
        <v>33</v>
      </c>
      <c r="G27" s="113" t="s">
        <v>33</v>
      </c>
      <c r="H27" s="113" t="s">
        <v>33</v>
      </c>
      <c r="I27" s="111">
        <f>I28+I33+I50+I53+I57+I61</f>
        <v>7867</v>
      </c>
      <c r="J27" s="111">
        <f>J28+J33+J50+J53+J57+J61</f>
        <v>0</v>
      </c>
      <c r="K27" s="111">
        <v>0</v>
      </c>
      <c r="L27" s="113" t="s">
        <v>33</v>
      </c>
      <c r="M27" s="113" t="s">
        <v>33</v>
      </c>
    </row>
    <row r="28" spans="1:13" ht="15" customHeight="1" thickTop="1" thickBot="1" x14ac:dyDescent="0.3">
      <c r="A28" s="121" t="s">
        <v>49</v>
      </c>
      <c r="B28" s="109">
        <v>2100</v>
      </c>
      <c r="C28" s="110" t="s">
        <v>50</v>
      </c>
      <c r="D28" s="111">
        <f>D29+D32</f>
        <v>0</v>
      </c>
      <c r="E28" s="113" t="s">
        <v>33</v>
      </c>
      <c r="F28" s="113" t="s">
        <v>33</v>
      </c>
      <c r="G28" s="113" t="s">
        <v>33</v>
      </c>
      <c r="H28" s="113" t="s">
        <v>33</v>
      </c>
      <c r="I28" s="111">
        <f>I29+I32</f>
        <v>0</v>
      </c>
      <c r="J28" s="111">
        <f>J29+J32</f>
        <v>0</v>
      </c>
      <c r="K28" s="111">
        <v>0</v>
      </c>
      <c r="L28" s="113" t="s">
        <v>33</v>
      </c>
      <c r="M28" s="113" t="s">
        <v>33</v>
      </c>
    </row>
    <row r="29" spans="1:13" ht="15" customHeight="1" thickTop="1" thickBot="1" x14ac:dyDescent="0.3">
      <c r="A29" s="122" t="s">
        <v>51</v>
      </c>
      <c r="B29" s="123">
        <v>2110</v>
      </c>
      <c r="C29" s="124" t="s">
        <v>52</v>
      </c>
      <c r="D29" s="125">
        <f>SUM(D30:D31)</f>
        <v>0</v>
      </c>
      <c r="E29" s="113" t="s">
        <v>33</v>
      </c>
      <c r="F29" s="113" t="s">
        <v>33</v>
      </c>
      <c r="G29" s="113" t="s">
        <v>33</v>
      </c>
      <c r="H29" s="113" t="s">
        <v>33</v>
      </c>
      <c r="I29" s="125">
        <f>SUM(I30:I31)</f>
        <v>0</v>
      </c>
      <c r="J29" s="125">
        <f>SUM(J30:J31)</f>
        <v>0</v>
      </c>
      <c r="K29" s="125">
        <v>0</v>
      </c>
      <c r="L29" s="113" t="s">
        <v>33</v>
      </c>
      <c r="M29" s="113" t="s">
        <v>33</v>
      </c>
    </row>
    <row r="30" spans="1:13" ht="15" customHeight="1" thickTop="1" thickBot="1" x14ac:dyDescent="0.3">
      <c r="A30" s="126" t="s">
        <v>53</v>
      </c>
      <c r="B30" s="106">
        <v>2111</v>
      </c>
      <c r="C30" s="106">
        <v>110</v>
      </c>
      <c r="D30" s="115">
        <v>0</v>
      </c>
      <c r="E30" s="113" t="s">
        <v>33</v>
      </c>
      <c r="F30" s="113" t="s">
        <v>33</v>
      </c>
      <c r="G30" s="113" t="s">
        <v>33</v>
      </c>
      <c r="H30" s="113" t="s">
        <v>33</v>
      </c>
      <c r="I30" s="115">
        <v>0</v>
      </c>
      <c r="J30" s="115">
        <v>0</v>
      </c>
      <c r="K30" s="115">
        <v>0</v>
      </c>
      <c r="L30" s="113" t="s">
        <v>33</v>
      </c>
      <c r="M30" s="113" t="s">
        <v>33</v>
      </c>
    </row>
    <row r="31" spans="1:13" ht="15" customHeight="1" thickTop="1" thickBot="1" x14ac:dyDescent="0.3">
      <c r="A31" s="126" t="s">
        <v>54</v>
      </c>
      <c r="B31" s="106">
        <v>2112</v>
      </c>
      <c r="C31" s="106">
        <v>120</v>
      </c>
      <c r="D31" s="115">
        <v>0</v>
      </c>
      <c r="E31" s="113" t="s">
        <v>33</v>
      </c>
      <c r="F31" s="113" t="s">
        <v>33</v>
      </c>
      <c r="G31" s="113" t="s">
        <v>33</v>
      </c>
      <c r="H31" s="113" t="s">
        <v>33</v>
      </c>
      <c r="I31" s="115">
        <v>0</v>
      </c>
      <c r="J31" s="115">
        <v>0</v>
      </c>
      <c r="K31" s="115">
        <v>0</v>
      </c>
      <c r="L31" s="113" t="s">
        <v>33</v>
      </c>
      <c r="M31" s="113" t="s">
        <v>33</v>
      </c>
    </row>
    <row r="32" spans="1:13" ht="15" customHeight="1" thickTop="1" thickBot="1" x14ac:dyDescent="0.3">
      <c r="A32" s="127" t="s">
        <v>55</v>
      </c>
      <c r="B32" s="123">
        <v>2120</v>
      </c>
      <c r="C32" s="123">
        <v>130</v>
      </c>
      <c r="D32" s="128">
        <v>0</v>
      </c>
      <c r="E32" s="113" t="s">
        <v>33</v>
      </c>
      <c r="F32" s="113" t="s">
        <v>33</v>
      </c>
      <c r="G32" s="113" t="s">
        <v>33</v>
      </c>
      <c r="H32" s="113" t="s">
        <v>33</v>
      </c>
      <c r="I32" s="128">
        <v>0</v>
      </c>
      <c r="J32" s="128">
        <v>0</v>
      </c>
      <c r="K32" s="128">
        <v>0</v>
      </c>
      <c r="L32" s="113" t="s">
        <v>33</v>
      </c>
      <c r="M32" s="113" t="s">
        <v>33</v>
      </c>
    </row>
    <row r="33" spans="1:13" ht="15" customHeight="1" thickTop="1" thickBot="1" x14ac:dyDescent="0.3">
      <c r="A33" s="129" t="s">
        <v>56</v>
      </c>
      <c r="B33" s="109">
        <v>2200</v>
      </c>
      <c r="C33" s="109">
        <v>140</v>
      </c>
      <c r="D33" s="111">
        <f>SUM(D34:D40)+D47</f>
        <v>7867</v>
      </c>
      <c r="E33" s="113" t="s">
        <v>33</v>
      </c>
      <c r="F33" s="113" t="s">
        <v>33</v>
      </c>
      <c r="G33" s="113" t="s">
        <v>33</v>
      </c>
      <c r="H33" s="113" t="s">
        <v>33</v>
      </c>
      <c r="I33" s="111">
        <f>SUM(I34:I40)+I47</f>
        <v>7867</v>
      </c>
      <c r="J33" s="111">
        <f>SUM(J34:J40)+J47</f>
        <v>0</v>
      </c>
      <c r="K33" s="111">
        <v>0</v>
      </c>
      <c r="L33" s="113" t="s">
        <v>33</v>
      </c>
      <c r="M33" s="113" t="s">
        <v>33</v>
      </c>
    </row>
    <row r="34" spans="1:13" ht="15" customHeight="1" thickTop="1" thickBot="1" x14ac:dyDescent="0.3">
      <c r="A34" s="122" t="s">
        <v>57</v>
      </c>
      <c r="B34" s="123">
        <v>2210</v>
      </c>
      <c r="C34" s="123">
        <v>150</v>
      </c>
      <c r="D34" s="128">
        <v>7867</v>
      </c>
      <c r="E34" s="113" t="s">
        <v>33</v>
      </c>
      <c r="F34" s="113" t="s">
        <v>33</v>
      </c>
      <c r="G34" s="113" t="s">
        <v>33</v>
      </c>
      <c r="H34" s="113" t="s">
        <v>33</v>
      </c>
      <c r="I34" s="128">
        <v>7867</v>
      </c>
      <c r="J34" s="128">
        <v>0</v>
      </c>
      <c r="K34" s="128">
        <v>0</v>
      </c>
      <c r="L34" s="113" t="s">
        <v>33</v>
      </c>
      <c r="M34" s="113" t="s">
        <v>33</v>
      </c>
    </row>
    <row r="35" spans="1:13" ht="15" customHeight="1" thickTop="1" thickBot="1" x14ac:dyDescent="0.3">
      <c r="A35" s="122" t="s">
        <v>58</v>
      </c>
      <c r="B35" s="123">
        <v>2220</v>
      </c>
      <c r="C35" s="123">
        <v>160</v>
      </c>
      <c r="D35" s="128">
        <v>0</v>
      </c>
      <c r="E35" s="113" t="s">
        <v>33</v>
      </c>
      <c r="F35" s="113" t="s">
        <v>33</v>
      </c>
      <c r="G35" s="113" t="s">
        <v>33</v>
      </c>
      <c r="H35" s="113" t="s">
        <v>33</v>
      </c>
      <c r="I35" s="128">
        <v>0</v>
      </c>
      <c r="J35" s="128">
        <v>0</v>
      </c>
      <c r="K35" s="128">
        <v>0</v>
      </c>
      <c r="L35" s="113" t="s">
        <v>33</v>
      </c>
      <c r="M35" s="113" t="s">
        <v>33</v>
      </c>
    </row>
    <row r="36" spans="1:13" ht="15" customHeight="1" thickTop="1" thickBot="1" x14ac:dyDescent="0.3">
      <c r="A36" s="122" t="s">
        <v>59</v>
      </c>
      <c r="B36" s="123">
        <v>2230</v>
      </c>
      <c r="C36" s="123">
        <v>170</v>
      </c>
      <c r="D36" s="128">
        <v>0</v>
      </c>
      <c r="E36" s="113" t="s">
        <v>33</v>
      </c>
      <c r="F36" s="113" t="s">
        <v>33</v>
      </c>
      <c r="G36" s="113" t="s">
        <v>33</v>
      </c>
      <c r="H36" s="113" t="s">
        <v>33</v>
      </c>
      <c r="I36" s="128">
        <v>0</v>
      </c>
      <c r="J36" s="128">
        <v>0</v>
      </c>
      <c r="K36" s="128">
        <v>0</v>
      </c>
      <c r="L36" s="113" t="s">
        <v>33</v>
      </c>
      <c r="M36" s="113" t="s">
        <v>33</v>
      </c>
    </row>
    <row r="37" spans="1:13" ht="15" customHeight="1" thickTop="1" thickBot="1" x14ac:dyDescent="0.3">
      <c r="A37" s="122" t="s">
        <v>60</v>
      </c>
      <c r="B37" s="123">
        <v>2240</v>
      </c>
      <c r="C37" s="123">
        <v>180</v>
      </c>
      <c r="D37" s="128"/>
      <c r="E37" s="113" t="s">
        <v>33</v>
      </c>
      <c r="F37" s="113" t="s">
        <v>33</v>
      </c>
      <c r="G37" s="113" t="s">
        <v>33</v>
      </c>
      <c r="H37" s="113" t="s">
        <v>33</v>
      </c>
      <c r="I37" s="128"/>
      <c r="J37" s="128">
        <v>0</v>
      </c>
      <c r="K37" s="128">
        <v>0</v>
      </c>
      <c r="L37" s="113" t="s">
        <v>33</v>
      </c>
      <c r="M37" s="113" t="s">
        <v>33</v>
      </c>
    </row>
    <row r="38" spans="1:13" ht="15" customHeight="1" thickTop="1" thickBot="1" x14ac:dyDescent="0.3">
      <c r="A38" s="122" t="s">
        <v>61</v>
      </c>
      <c r="B38" s="123">
        <v>2250</v>
      </c>
      <c r="C38" s="123">
        <v>190</v>
      </c>
      <c r="D38" s="128">
        <v>0</v>
      </c>
      <c r="E38" s="113" t="s">
        <v>33</v>
      </c>
      <c r="F38" s="113" t="s">
        <v>33</v>
      </c>
      <c r="G38" s="113" t="s">
        <v>33</v>
      </c>
      <c r="H38" s="113" t="s">
        <v>33</v>
      </c>
      <c r="I38" s="128">
        <v>0</v>
      </c>
      <c r="J38" s="128">
        <v>0</v>
      </c>
      <c r="K38" s="128">
        <v>0</v>
      </c>
      <c r="L38" s="113" t="s">
        <v>33</v>
      </c>
      <c r="M38" s="113" t="s">
        <v>33</v>
      </c>
    </row>
    <row r="39" spans="1:13" ht="15" customHeight="1" thickTop="1" thickBot="1" x14ac:dyDescent="0.3">
      <c r="A39" s="127" t="s">
        <v>62</v>
      </c>
      <c r="B39" s="123">
        <v>2260</v>
      </c>
      <c r="C39" s="123">
        <v>200</v>
      </c>
      <c r="D39" s="128">
        <v>0</v>
      </c>
      <c r="E39" s="113" t="s">
        <v>33</v>
      </c>
      <c r="F39" s="113" t="s">
        <v>33</v>
      </c>
      <c r="G39" s="113" t="s">
        <v>33</v>
      </c>
      <c r="H39" s="113" t="s">
        <v>33</v>
      </c>
      <c r="I39" s="128">
        <v>0</v>
      </c>
      <c r="J39" s="128">
        <v>0</v>
      </c>
      <c r="K39" s="128">
        <v>0</v>
      </c>
      <c r="L39" s="113" t="s">
        <v>33</v>
      </c>
      <c r="M39" s="113" t="s">
        <v>33</v>
      </c>
    </row>
    <row r="40" spans="1:13" ht="15" customHeight="1" thickTop="1" thickBot="1" x14ac:dyDescent="0.3">
      <c r="A40" s="127" t="s">
        <v>63</v>
      </c>
      <c r="B40" s="123">
        <v>2270</v>
      </c>
      <c r="C40" s="123">
        <v>210</v>
      </c>
      <c r="D40" s="125">
        <f>SUM(D41:D46)</f>
        <v>0</v>
      </c>
      <c r="E40" s="113" t="s">
        <v>33</v>
      </c>
      <c r="F40" s="113" t="s">
        <v>33</v>
      </c>
      <c r="G40" s="113" t="s">
        <v>33</v>
      </c>
      <c r="H40" s="113" t="s">
        <v>33</v>
      </c>
      <c r="I40" s="125">
        <f>SUM(I41:I46)</f>
        <v>0</v>
      </c>
      <c r="J40" s="125">
        <f>SUM(J41:J46)</f>
        <v>0</v>
      </c>
      <c r="K40" s="125">
        <v>0</v>
      </c>
      <c r="L40" s="113" t="s">
        <v>33</v>
      </c>
      <c r="M40" s="113" t="s">
        <v>33</v>
      </c>
    </row>
    <row r="41" spans="1:13" ht="15" customHeight="1" thickTop="1" thickBot="1" x14ac:dyDescent="0.3">
      <c r="A41" s="126" t="s">
        <v>64</v>
      </c>
      <c r="B41" s="106">
        <v>2271</v>
      </c>
      <c r="C41" s="106">
        <v>220</v>
      </c>
      <c r="D41" s="115">
        <v>0</v>
      </c>
      <c r="E41" s="113" t="s">
        <v>33</v>
      </c>
      <c r="F41" s="113" t="s">
        <v>33</v>
      </c>
      <c r="G41" s="113" t="s">
        <v>33</v>
      </c>
      <c r="H41" s="113" t="s">
        <v>33</v>
      </c>
      <c r="I41" s="115">
        <v>0</v>
      </c>
      <c r="J41" s="115">
        <v>0</v>
      </c>
      <c r="K41" s="115">
        <v>0</v>
      </c>
      <c r="L41" s="113" t="s">
        <v>33</v>
      </c>
      <c r="M41" s="113" t="s">
        <v>33</v>
      </c>
    </row>
    <row r="42" spans="1:13" ht="15" customHeight="1" thickTop="1" thickBot="1" x14ac:dyDescent="0.3">
      <c r="A42" s="126" t="s">
        <v>65</v>
      </c>
      <c r="B42" s="106">
        <v>2272</v>
      </c>
      <c r="C42" s="106">
        <v>230</v>
      </c>
      <c r="D42" s="115">
        <v>0</v>
      </c>
      <c r="E42" s="113" t="s">
        <v>33</v>
      </c>
      <c r="F42" s="113" t="s">
        <v>33</v>
      </c>
      <c r="G42" s="113" t="s">
        <v>33</v>
      </c>
      <c r="H42" s="113" t="s">
        <v>33</v>
      </c>
      <c r="I42" s="115">
        <v>0</v>
      </c>
      <c r="J42" s="115">
        <v>0</v>
      </c>
      <c r="K42" s="115">
        <v>0</v>
      </c>
      <c r="L42" s="113" t="s">
        <v>33</v>
      </c>
      <c r="M42" s="113" t="s">
        <v>33</v>
      </c>
    </row>
    <row r="43" spans="1:13" ht="15" customHeight="1" thickTop="1" thickBot="1" x14ac:dyDescent="0.3">
      <c r="A43" s="126" t="s">
        <v>66</v>
      </c>
      <c r="B43" s="106">
        <v>2273</v>
      </c>
      <c r="C43" s="106">
        <v>240</v>
      </c>
      <c r="D43" s="115">
        <v>0</v>
      </c>
      <c r="E43" s="113" t="s">
        <v>33</v>
      </c>
      <c r="F43" s="113" t="s">
        <v>33</v>
      </c>
      <c r="G43" s="113" t="s">
        <v>33</v>
      </c>
      <c r="H43" s="113" t="s">
        <v>33</v>
      </c>
      <c r="I43" s="115">
        <v>0</v>
      </c>
      <c r="J43" s="115">
        <v>0</v>
      </c>
      <c r="K43" s="115">
        <v>0</v>
      </c>
      <c r="L43" s="113" t="s">
        <v>33</v>
      </c>
      <c r="M43" s="113" t="s">
        <v>33</v>
      </c>
    </row>
    <row r="44" spans="1:13" ht="15" customHeight="1" thickTop="1" thickBot="1" x14ac:dyDescent="0.3">
      <c r="A44" s="126" t="s">
        <v>67</v>
      </c>
      <c r="B44" s="106">
        <v>2274</v>
      </c>
      <c r="C44" s="106">
        <v>250</v>
      </c>
      <c r="D44" s="115">
        <v>0</v>
      </c>
      <c r="E44" s="113" t="s">
        <v>33</v>
      </c>
      <c r="F44" s="113" t="s">
        <v>33</v>
      </c>
      <c r="G44" s="113" t="s">
        <v>33</v>
      </c>
      <c r="H44" s="113" t="s">
        <v>33</v>
      </c>
      <c r="I44" s="115">
        <v>0</v>
      </c>
      <c r="J44" s="115">
        <v>0</v>
      </c>
      <c r="K44" s="115">
        <v>0</v>
      </c>
      <c r="L44" s="113" t="s">
        <v>33</v>
      </c>
      <c r="M44" s="113" t="s">
        <v>33</v>
      </c>
    </row>
    <row r="45" spans="1:13" ht="15" customHeight="1" thickTop="1" thickBot="1" x14ac:dyDescent="0.3">
      <c r="A45" s="126" t="s">
        <v>68</v>
      </c>
      <c r="B45" s="106">
        <v>2275</v>
      </c>
      <c r="C45" s="106">
        <v>260</v>
      </c>
      <c r="D45" s="115">
        <v>0</v>
      </c>
      <c r="E45" s="113" t="s">
        <v>33</v>
      </c>
      <c r="F45" s="113" t="s">
        <v>33</v>
      </c>
      <c r="G45" s="113" t="s">
        <v>33</v>
      </c>
      <c r="H45" s="113" t="s">
        <v>33</v>
      </c>
      <c r="I45" s="115">
        <v>0</v>
      </c>
      <c r="J45" s="115">
        <v>0</v>
      </c>
      <c r="K45" s="115">
        <v>0</v>
      </c>
      <c r="L45" s="113" t="s">
        <v>33</v>
      </c>
      <c r="M45" s="113" t="s">
        <v>33</v>
      </c>
    </row>
    <row r="46" spans="1:13" ht="15" customHeight="1" thickTop="1" thickBot="1" x14ac:dyDescent="0.3">
      <c r="A46" s="126" t="s">
        <v>69</v>
      </c>
      <c r="B46" s="106">
        <v>2276</v>
      </c>
      <c r="C46" s="106">
        <v>270</v>
      </c>
      <c r="D46" s="115">
        <v>0</v>
      </c>
      <c r="E46" s="113" t="s">
        <v>33</v>
      </c>
      <c r="F46" s="113" t="s">
        <v>33</v>
      </c>
      <c r="G46" s="113" t="s">
        <v>33</v>
      </c>
      <c r="H46" s="113" t="s">
        <v>33</v>
      </c>
      <c r="I46" s="115">
        <v>0</v>
      </c>
      <c r="J46" s="115">
        <v>0</v>
      </c>
      <c r="K46" s="115">
        <v>0</v>
      </c>
      <c r="L46" s="113" t="s">
        <v>33</v>
      </c>
      <c r="M46" s="113" t="s">
        <v>33</v>
      </c>
    </row>
    <row r="47" spans="1:13" ht="29.25" customHeight="1" thickTop="1" thickBot="1" x14ac:dyDescent="0.3">
      <c r="A47" s="127" t="s">
        <v>70</v>
      </c>
      <c r="B47" s="123">
        <v>2280</v>
      </c>
      <c r="C47" s="123">
        <v>280</v>
      </c>
      <c r="D47" s="125">
        <f>SUM(D48:D49)</f>
        <v>0</v>
      </c>
      <c r="E47" s="113" t="s">
        <v>33</v>
      </c>
      <c r="F47" s="113" t="s">
        <v>33</v>
      </c>
      <c r="G47" s="113" t="s">
        <v>33</v>
      </c>
      <c r="H47" s="113" t="s">
        <v>33</v>
      </c>
      <c r="I47" s="125">
        <f>SUM(I48:I49)</f>
        <v>0</v>
      </c>
      <c r="J47" s="125">
        <f>SUM(J48:J49)</f>
        <v>0</v>
      </c>
      <c r="K47" s="125">
        <v>0</v>
      </c>
      <c r="L47" s="113" t="s">
        <v>33</v>
      </c>
      <c r="M47" s="113" t="s">
        <v>33</v>
      </c>
    </row>
    <row r="48" spans="1:13" ht="29.25" customHeight="1" thickTop="1" thickBot="1" x14ac:dyDescent="0.3">
      <c r="A48" s="130" t="s">
        <v>71</v>
      </c>
      <c r="B48" s="106">
        <v>2281</v>
      </c>
      <c r="C48" s="106">
        <v>290</v>
      </c>
      <c r="D48" s="115">
        <v>0</v>
      </c>
      <c r="E48" s="113" t="s">
        <v>33</v>
      </c>
      <c r="F48" s="113" t="s">
        <v>33</v>
      </c>
      <c r="G48" s="113" t="s">
        <v>33</v>
      </c>
      <c r="H48" s="113" t="s">
        <v>33</v>
      </c>
      <c r="I48" s="115">
        <v>0</v>
      </c>
      <c r="J48" s="115">
        <v>0</v>
      </c>
      <c r="K48" s="115">
        <v>0</v>
      </c>
      <c r="L48" s="113" t="s">
        <v>33</v>
      </c>
      <c r="M48" s="113" t="s">
        <v>33</v>
      </c>
    </row>
    <row r="49" spans="1:13" ht="27.75" customHeight="1" thickTop="1" thickBot="1" x14ac:dyDescent="0.3">
      <c r="A49" s="126" t="s">
        <v>72</v>
      </c>
      <c r="B49" s="106">
        <v>2282</v>
      </c>
      <c r="C49" s="106">
        <v>300</v>
      </c>
      <c r="D49" s="115">
        <v>0</v>
      </c>
      <c r="E49" s="113" t="s">
        <v>33</v>
      </c>
      <c r="F49" s="113" t="s">
        <v>33</v>
      </c>
      <c r="G49" s="113" t="s">
        <v>33</v>
      </c>
      <c r="H49" s="113" t="s">
        <v>33</v>
      </c>
      <c r="I49" s="115">
        <v>0</v>
      </c>
      <c r="J49" s="115">
        <v>0</v>
      </c>
      <c r="K49" s="115">
        <v>0</v>
      </c>
      <c r="L49" s="113" t="s">
        <v>33</v>
      </c>
      <c r="M49" s="113" t="s">
        <v>33</v>
      </c>
    </row>
    <row r="50" spans="1:13" ht="15" customHeight="1" thickTop="1" thickBot="1" x14ac:dyDescent="0.3">
      <c r="A50" s="121" t="s">
        <v>73</v>
      </c>
      <c r="B50" s="109">
        <v>2400</v>
      </c>
      <c r="C50" s="109">
        <v>310</v>
      </c>
      <c r="D50" s="111">
        <f>SUM(D51:D52)</f>
        <v>0</v>
      </c>
      <c r="E50" s="113" t="s">
        <v>33</v>
      </c>
      <c r="F50" s="113" t="s">
        <v>33</v>
      </c>
      <c r="G50" s="113" t="s">
        <v>33</v>
      </c>
      <c r="H50" s="113" t="s">
        <v>33</v>
      </c>
      <c r="I50" s="111">
        <f>SUM(I51:I52)</f>
        <v>0</v>
      </c>
      <c r="J50" s="111">
        <f>SUM(J51:J52)</f>
        <v>0</v>
      </c>
      <c r="K50" s="111">
        <v>0</v>
      </c>
      <c r="L50" s="113" t="s">
        <v>33</v>
      </c>
      <c r="M50" s="113" t="s">
        <v>33</v>
      </c>
    </row>
    <row r="51" spans="1:13" ht="15" customHeight="1" thickTop="1" thickBot="1" x14ac:dyDescent="0.3">
      <c r="A51" s="131" t="s">
        <v>74</v>
      </c>
      <c r="B51" s="123">
        <v>2410</v>
      </c>
      <c r="C51" s="123">
        <v>320</v>
      </c>
      <c r="D51" s="128">
        <v>0</v>
      </c>
      <c r="E51" s="113" t="s">
        <v>33</v>
      </c>
      <c r="F51" s="113" t="s">
        <v>33</v>
      </c>
      <c r="G51" s="113" t="s">
        <v>33</v>
      </c>
      <c r="H51" s="113" t="s">
        <v>33</v>
      </c>
      <c r="I51" s="128">
        <v>0</v>
      </c>
      <c r="J51" s="128">
        <v>0</v>
      </c>
      <c r="K51" s="128">
        <v>0</v>
      </c>
      <c r="L51" s="113" t="s">
        <v>33</v>
      </c>
      <c r="M51" s="113" t="s">
        <v>33</v>
      </c>
    </row>
    <row r="52" spans="1:13" ht="15" customHeight="1" thickTop="1" thickBot="1" x14ac:dyDescent="0.3">
      <c r="A52" s="131" t="s">
        <v>75</v>
      </c>
      <c r="B52" s="123">
        <v>2420</v>
      </c>
      <c r="C52" s="123">
        <v>330</v>
      </c>
      <c r="D52" s="128">
        <v>0</v>
      </c>
      <c r="E52" s="113" t="s">
        <v>33</v>
      </c>
      <c r="F52" s="113" t="s">
        <v>33</v>
      </c>
      <c r="G52" s="113" t="s">
        <v>33</v>
      </c>
      <c r="H52" s="113" t="s">
        <v>33</v>
      </c>
      <c r="I52" s="128">
        <v>0</v>
      </c>
      <c r="J52" s="128">
        <v>0</v>
      </c>
      <c r="K52" s="128">
        <v>0</v>
      </c>
      <c r="L52" s="113" t="s">
        <v>33</v>
      </c>
      <c r="M52" s="113" t="s">
        <v>33</v>
      </c>
    </row>
    <row r="53" spans="1:13" ht="15" customHeight="1" thickTop="1" thickBot="1" x14ac:dyDescent="0.3">
      <c r="A53" s="132" t="s">
        <v>76</v>
      </c>
      <c r="B53" s="109">
        <v>2600</v>
      </c>
      <c r="C53" s="109">
        <v>340</v>
      </c>
      <c r="D53" s="111">
        <f>SUM(D54:D56)</f>
        <v>0</v>
      </c>
      <c r="E53" s="113" t="s">
        <v>33</v>
      </c>
      <c r="F53" s="113" t="s">
        <v>33</v>
      </c>
      <c r="G53" s="113" t="s">
        <v>33</v>
      </c>
      <c r="H53" s="113" t="s">
        <v>33</v>
      </c>
      <c r="I53" s="111">
        <f>SUM(I54:I56)</f>
        <v>0</v>
      </c>
      <c r="J53" s="111">
        <f>SUM(J54:J56)</f>
        <v>0</v>
      </c>
      <c r="K53" s="111">
        <v>0</v>
      </c>
      <c r="L53" s="113" t="s">
        <v>33</v>
      </c>
      <c r="M53" s="113" t="s">
        <v>33</v>
      </c>
    </row>
    <row r="54" spans="1:13" ht="31.5" customHeight="1" thickTop="1" thickBot="1" x14ac:dyDescent="0.3">
      <c r="A54" s="127" t="s">
        <v>77</v>
      </c>
      <c r="B54" s="123">
        <v>2610</v>
      </c>
      <c r="C54" s="123">
        <v>350</v>
      </c>
      <c r="D54" s="128">
        <v>0</v>
      </c>
      <c r="E54" s="113" t="s">
        <v>33</v>
      </c>
      <c r="F54" s="113" t="s">
        <v>33</v>
      </c>
      <c r="G54" s="113" t="s">
        <v>33</v>
      </c>
      <c r="H54" s="113" t="s">
        <v>33</v>
      </c>
      <c r="I54" s="128">
        <v>0</v>
      </c>
      <c r="J54" s="128">
        <v>0</v>
      </c>
      <c r="K54" s="128">
        <v>0</v>
      </c>
      <c r="L54" s="113" t="s">
        <v>33</v>
      </c>
      <c r="M54" s="113" t="s">
        <v>33</v>
      </c>
    </row>
    <row r="55" spans="1:13" ht="16.5" customHeight="1" thickTop="1" thickBot="1" x14ac:dyDescent="0.3">
      <c r="A55" s="127" t="s">
        <v>78</v>
      </c>
      <c r="B55" s="123">
        <v>2620</v>
      </c>
      <c r="C55" s="123">
        <v>360</v>
      </c>
      <c r="D55" s="128">
        <v>0</v>
      </c>
      <c r="E55" s="113" t="s">
        <v>33</v>
      </c>
      <c r="F55" s="113" t="s">
        <v>33</v>
      </c>
      <c r="G55" s="113" t="s">
        <v>33</v>
      </c>
      <c r="H55" s="113" t="s">
        <v>33</v>
      </c>
      <c r="I55" s="128">
        <v>0</v>
      </c>
      <c r="J55" s="128">
        <v>0</v>
      </c>
      <c r="K55" s="128">
        <v>0</v>
      </c>
      <c r="L55" s="113" t="s">
        <v>33</v>
      </c>
      <c r="M55" s="113" t="s">
        <v>33</v>
      </c>
    </row>
    <row r="56" spans="1:13" ht="28.5" customHeight="1" thickTop="1" thickBot="1" x14ac:dyDescent="0.3">
      <c r="A56" s="131" t="s">
        <v>79</v>
      </c>
      <c r="B56" s="123">
        <v>2630</v>
      </c>
      <c r="C56" s="123">
        <v>370</v>
      </c>
      <c r="D56" s="128">
        <v>0</v>
      </c>
      <c r="E56" s="113" t="s">
        <v>33</v>
      </c>
      <c r="F56" s="113" t="s">
        <v>33</v>
      </c>
      <c r="G56" s="113" t="s">
        <v>33</v>
      </c>
      <c r="H56" s="113" t="s">
        <v>33</v>
      </c>
      <c r="I56" s="128">
        <v>0</v>
      </c>
      <c r="J56" s="128">
        <v>0</v>
      </c>
      <c r="K56" s="128">
        <v>0</v>
      </c>
      <c r="L56" s="113" t="s">
        <v>33</v>
      </c>
      <c r="M56" s="113" t="s">
        <v>33</v>
      </c>
    </row>
    <row r="57" spans="1:13" ht="15" customHeight="1" thickTop="1" thickBot="1" x14ac:dyDescent="0.3">
      <c r="A57" s="129" t="s">
        <v>80</v>
      </c>
      <c r="B57" s="109">
        <v>2700</v>
      </c>
      <c r="C57" s="109">
        <v>380</v>
      </c>
      <c r="D57" s="111">
        <f>SUM(D58:D60)</f>
        <v>0</v>
      </c>
      <c r="E57" s="113" t="s">
        <v>33</v>
      </c>
      <c r="F57" s="113" t="s">
        <v>33</v>
      </c>
      <c r="G57" s="113" t="s">
        <v>33</v>
      </c>
      <c r="H57" s="113" t="s">
        <v>33</v>
      </c>
      <c r="I57" s="111">
        <f>SUM(I58:I60)</f>
        <v>0</v>
      </c>
      <c r="J57" s="111">
        <f>SUM(J58:J60)</f>
        <v>0</v>
      </c>
      <c r="K57" s="111">
        <v>0</v>
      </c>
      <c r="L57" s="113" t="s">
        <v>33</v>
      </c>
      <c r="M57" s="113" t="s">
        <v>33</v>
      </c>
    </row>
    <row r="58" spans="1:13" ht="15" customHeight="1" thickTop="1" thickBot="1" x14ac:dyDescent="0.3">
      <c r="A58" s="127" t="s">
        <v>81</v>
      </c>
      <c r="B58" s="123">
        <v>2710</v>
      </c>
      <c r="C58" s="123">
        <v>390</v>
      </c>
      <c r="D58" s="128">
        <v>0</v>
      </c>
      <c r="E58" s="113" t="s">
        <v>33</v>
      </c>
      <c r="F58" s="113" t="s">
        <v>33</v>
      </c>
      <c r="G58" s="113" t="s">
        <v>33</v>
      </c>
      <c r="H58" s="113" t="s">
        <v>33</v>
      </c>
      <c r="I58" s="128">
        <v>0</v>
      </c>
      <c r="J58" s="128">
        <v>0</v>
      </c>
      <c r="K58" s="128">
        <v>0</v>
      </c>
      <c r="L58" s="113" t="s">
        <v>33</v>
      </c>
      <c r="M58" s="113" t="s">
        <v>33</v>
      </c>
    </row>
    <row r="59" spans="1:13" ht="15" customHeight="1" thickTop="1" thickBot="1" x14ac:dyDescent="0.3">
      <c r="A59" s="127" t="s">
        <v>82</v>
      </c>
      <c r="B59" s="123">
        <v>2720</v>
      </c>
      <c r="C59" s="123">
        <v>400</v>
      </c>
      <c r="D59" s="128">
        <v>0</v>
      </c>
      <c r="E59" s="113" t="s">
        <v>33</v>
      </c>
      <c r="F59" s="113" t="s">
        <v>33</v>
      </c>
      <c r="G59" s="113" t="s">
        <v>33</v>
      </c>
      <c r="H59" s="113" t="s">
        <v>33</v>
      </c>
      <c r="I59" s="128">
        <v>0</v>
      </c>
      <c r="J59" s="128">
        <v>0</v>
      </c>
      <c r="K59" s="128">
        <v>0</v>
      </c>
      <c r="L59" s="113" t="s">
        <v>33</v>
      </c>
      <c r="M59" s="113" t="s">
        <v>33</v>
      </c>
    </row>
    <row r="60" spans="1:13" ht="15" customHeight="1" thickTop="1" thickBot="1" x14ac:dyDescent="0.3">
      <c r="A60" s="127" t="s">
        <v>83</v>
      </c>
      <c r="B60" s="123">
        <v>2730</v>
      </c>
      <c r="C60" s="123">
        <v>410</v>
      </c>
      <c r="D60" s="128">
        <v>0</v>
      </c>
      <c r="E60" s="113" t="s">
        <v>33</v>
      </c>
      <c r="F60" s="113" t="s">
        <v>33</v>
      </c>
      <c r="G60" s="113" t="s">
        <v>33</v>
      </c>
      <c r="H60" s="113" t="s">
        <v>33</v>
      </c>
      <c r="I60" s="128">
        <v>0</v>
      </c>
      <c r="J60" s="128">
        <v>0</v>
      </c>
      <c r="K60" s="128">
        <v>0</v>
      </c>
      <c r="L60" s="113" t="s">
        <v>33</v>
      </c>
      <c r="M60" s="113" t="s">
        <v>33</v>
      </c>
    </row>
    <row r="61" spans="1:13" ht="15" customHeight="1" thickTop="1" thickBot="1" x14ac:dyDescent="0.3">
      <c r="A61" s="129" t="s">
        <v>84</v>
      </c>
      <c r="B61" s="109">
        <v>2800</v>
      </c>
      <c r="C61" s="109">
        <v>420</v>
      </c>
      <c r="D61" s="112">
        <v>0</v>
      </c>
      <c r="E61" s="113" t="s">
        <v>33</v>
      </c>
      <c r="F61" s="113" t="s">
        <v>33</v>
      </c>
      <c r="G61" s="113" t="s">
        <v>33</v>
      </c>
      <c r="H61" s="113" t="s">
        <v>33</v>
      </c>
      <c r="I61" s="112">
        <v>0</v>
      </c>
      <c r="J61" s="112">
        <v>0</v>
      </c>
      <c r="K61" s="112">
        <v>0</v>
      </c>
      <c r="L61" s="113" t="s">
        <v>33</v>
      </c>
      <c r="M61" s="113" t="s">
        <v>33</v>
      </c>
    </row>
    <row r="62" spans="1:13" ht="15" customHeight="1" thickTop="1" thickBot="1" x14ac:dyDescent="0.3">
      <c r="A62" s="109" t="s">
        <v>85</v>
      </c>
      <c r="B62" s="109">
        <v>3000</v>
      </c>
      <c r="C62" s="109">
        <v>430</v>
      </c>
      <c r="D62" s="111">
        <f>D63+D77</f>
        <v>0</v>
      </c>
      <c r="E62" s="113" t="s">
        <v>33</v>
      </c>
      <c r="F62" s="113" t="s">
        <v>33</v>
      </c>
      <c r="G62" s="113" t="s">
        <v>33</v>
      </c>
      <c r="H62" s="113" t="s">
        <v>33</v>
      </c>
      <c r="I62" s="111">
        <f>I63+I77</f>
        <v>0</v>
      </c>
      <c r="J62" s="111">
        <f>J63+J77</f>
        <v>0</v>
      </c>
      <c r="K62" s="111">
        <v>0</v>
      </c>
      <c r="L62" s="113" t="s">
        <v>33</v>
      </c>
      <c r="M62" s="113" t="s">
        <v>33</v>
      </c>
    </row>
    <row r="63" spans="1:13" ht="15" customHeight="1" thickTop="1" thickBot="1" x14ac:dyDescent="0.3">
      <c r="A63" s="121" t="s">
        <v>86</v>
      </c>
      <c r="B63" s="109">
        <v>3100</v>
      </c>
      <c r="C63" s="109">
        <v>440</v>
      </c>
      <c r="D63" s="111">
        <f>D64+D65+D68+D71+D75+D76</f>
        <v>0</v>
      </c>
      <c r="E63" s="113" t="s">
        <v>33</v>
      </c>
      <c r="F63" s="113" t="s">
        <v>33</v>
      </c>
      <c r="G63" s="113" t="s">
        <v>33</v>
      </c>
      <c r="H63" s="113" t="s">
        <v>33</v>
      </c>
      <c r="I63" s="111">
        <f>I64+I65+I68+I71+I75+I77</f>
        <v>0</v>
      </c>
      <c r="J63" s="111">
        <f>J64+J65+J68+J71+J75+J76</f>
        <v>0</v>
      </c>
      <c r="K63" s="111">
        <v>0</v>
      </c>
      <c r="L63" s="113" t="s">
        <v>33</v>
      </c>
      <c r="M63" s="113" t="s">
        <v>33</v>
      </c>
    </row>
    <row r="64" spans="1:13" ht="18.75" customHeight="1" thickTop="1" thickBot="1" x14ac:dyDescent="0.3">
      <c r="A64" s="127" t="s">
        <v>87</v>
      </c>
      <c r="B64" s="123">
        <v>3110</v>
      </c>
      <c r="C64" s="123">
        <v>450</v>
      </c>
      <c r="D64" s="128"/>
      <c r="E64" s="113" t="s">
        <v>33</v>
      </c>
      <c r="F64" s="113" t="s">
        <v>33</v>
      </c>
      <c r="G64" s="113" t="s">
        <v>33</v>
      </c>
      <c r="H64" s="113" t="s">
        <v>33</v>
      </c>
      <c r="I64" s="128"/>
      <c r="J64" s="128">
        <v>0</v>
      </c>
      <c r="K64" s="128">
        <v>0</v>
      </c>
      <c r="L64" s="113" t="s">
        <v>33</v>
      </c>
      <c r="M64" s="113" t="s">
        <v>33</v>
      </c>
    </row>
    <row r="65" spans="1:13" ht="15" customHeight="1" thickTop="1" thickBot="1" x14ac:dyDescent="0.3">
      <c r="A65" s="131" t="s">
        <v>88</v>
      </c>
      <c r="B65" s="123">
        <v>3120</v>
      </c>
      <c r="C65" s="123">
        <v>460</v>
      </c>
      <c r="D65" s="128">
        <f>SUM(D66:D67)</f>
        <v>0</v>
      </c>
      <c r="E65" s="113" t="s">
        <v>33</v>
      </c>
      <c r="F65" s="113" t="s">
        <v>33</v>
      </c>
      <c r="G65" s="113" t="s">
        <v>33</v>
      </c>
      <c r="H65" s="113" t="s">
        <v>33</v>
      </c>
      <c r="I65" s="125">
        <f>SUM(I66:I67)</f>
        <v>0</v>
      </c>
      <c r="J65" s="125">
        <v>0</v>
      </c>
      <c r="K65" s="125">
        <v>0</v>
      </c>
      <c r="L65" s="113" t="s">
        <v>33</v>
      </c>
      <c r="M65" s="113" t="s">
        <v>33</v>
      </c>
    </row>
    <row r="66" spans="1:13" ht="15" customHeight="1" thickTop="1" thickBot="1" x14ac:dyDescent="0.3">
      <c r="A66" s="126" t="s">
        <v>89</v>
      </c>
      <c r="B66" s="106">
        <v>3121</v>
      </c>
      <c r="C66" s="106">
        <v>470</v>
      </c>
      <c r="D66" s="115">
        <v>0</v>
      </c>
      <c r="E66" s="113" t="s">
        <v>33</v>
      </c>
      <c r="F66" s="113" t="s">
        <v>33</v>
      </c>
      <c r="G66" s="113" t="s">
        <v>33</v>
      </c>
      <c r="H66" s="113" t="s">
        <v>33</v>
      </c>
      <c r="I66" s="115">
        <v>0</v>
      </c>
      <c r="J66" s="115">
        <v>0</v>
      </c>
      <c r="K66" s="115">
        <v>0</v>
      </c>
      <c r="L66" s="113" t="s">
        <v>33</v>
      </c>
      <c r="M66" s="113" t="s">
        <v>33</v>
      </c>
    </row>
    <row r="67" spans="1:13" ht="15" customHeight="1" thickTop="1" thickBot="1" x14ac:dyDescent="0.3">
      <c r="A67" s="126" t="s">
        <v>90</v>
      </c>
      <c r="B67" s="106">
        <v>3122</v>
      </c>
      <c r="C67" s="106">
        <v>480</v>
      </c>
      <c r="D67" s="115">
        <v>0</v>
      </c>
      <c r="E67" s="113" t="s">
        <v>33</v>
      </c>
      <c r="F67" s="113" t="s">
        <v>33</v>
      </c>
      <c r="G67" s="113" t="s">
        <v>33</v>
      </c>
      <c r="H67" s="113" t="s">
        <v>33</v>
      </c>
      <c r="I67" s="115">
        <v>0</v>
      </c>
      <c r="J67" s="115">
        <v>0</v>
      </c>
      <c r="K67" s="115">
        <v>0</v>
      </c>
      <c r="L67" s="113" t="s">
        <v>33</v>
      </c>
      <c r="M67" s="113" t="s">
        <v>33</v>
      </c>
    </row>
    <row r="68" spans="1:13" ht="15" customHeight="1" thickTop="1" thickBot="1" x14ac:dyDescent="0.3">
      <c r="A68" s="122" t="s">
        <v>91</v>
      </c>
      <c r="B68" s="123">
        <v>3130</v>
      </c>
      <c r="C68" s="123">
        <v>490</v>
      </c>
      <c r="D68" s="125">
        <f>SUM(D69:D70)</f>
        <v>0</v>
      </c>
      <c r="E68" s="113" t="s">
        <v>33</v>
      </c>
      <c r="F68" s="113" t="s">
        <v>33</v>
      </c>
      <c r="G68" s="113" t="s">
        <v>33</v>
      </c>
      <c r="H68" s="113" t="s">
        <v>33</v>
      </c>
      <c r="I68" s="125">
        <f>SUM(I69:I70)</f>
        <v>0</v>
      </c>
      <c r="J68" s="125">
        <v>0</v>
      </c>
      <c r="K68" s="125">
        <v>0</v>
      </c>
      <c r="L68" s="113" t="s">
        <v>33</v>
      </c>
      <c r="M68" s="113" t="s">
        <v>33</v>
      </c>
    </row>
    <row r="69" spans="1:13" ht="15" customHeight="1" thickTop="1" thickBot="1" x14ac:dyDescent="0.3">
      <c r="A69" s="126" t="s">
        <v>92</v>
      </c>
      <c r="B69" s="106">
        <v>3131</v>
      </c>
      <c r="C69" s="123">
        <v>500</v>
      </c>
      <c r="D69" s="115">
        <v>0</v>
      </c>
      <c r="E69" s="113" t="s">
        <v>33</v>
      </c>
      <c r="F69" s="113" t="s">
        <v>33</v>
      </c>
      <c r="G69" s="113" t="s">
        <v>33</v>
      </c>
      <c r="H69" s="113" t="s">
        <v>33</v>
      </c>
      <c r="I69" s="115">
        <v>0</v>
      </c>
      <c r="J69" s="115">
        <v>0</v>
      </c>
      <c r="K69" s="115">
        <v>0</v>
      </c>
      <c r="L69" s="113" t="s">
        <v>33</v>
      </c>
      <c r="M69" s="113" t="s">
        <v>33</v>
      </c>
    </row>
    <row r="70" spans="1:13" ht="15" customHeight="1" thickTop="1" thickBot="1" x14ac:dyDescent="0.3">
      <c r="A70" s="126" t="s">
        <v>93</v>
      </c>
      <c r="B70" s="106">
        <v>3132</v>
      </c>
      <c r="C70" s="106">
        <v>510</v>
      </c>
      <c r="D70" s="115">
        <v>0</v>
      </c>
      <c r="E70" s="113" t="s">
        <v>33</v>
      </c>
      <c r="F70" s="113" t="s">
        <v>33</v>
      </c>
      <c r="G70" s="113" t="s">
        <v>33</v>
      </c>
      <c r="H70" s="113" t="s">
        <v>33</v>
      </c>
      <c r="I70" s="115">
        <v>0</v>
      </c>
      <c r="J70" s="115">
        <v>0</v>
      </c>
      <c r="K70" s="115">
        <v>0</v>
      </c>
      <c r="L70" s="113" t="s">
        <v>33</v>
      </c>
      <c r="M70" s="113" t="s">
        <v>33</v>
      </c>
    </row>
    <row r="71" spans="1:13" ht="15" customHeight="1" thickTop="1" thickBot="1" x14ac:dyDescent="0.3">
      <c r="A71" s="122" t="s">
        <v>94</v>
      </c>
      <c r="B71" s="123">
        <v>3140</v>
      </c>
      <c r="C71" s="123">
        <v>520</v>
      </c>
      <c r="D71" s="125">
        <f>SUM(D72:D74)</f>
        <v>0</v>
      </c>
      <c r="E71" s="113" t="s">
        <v>33</v>
      </c>
      <c r="F71" s="113" t="s">
        <v>33</v>
      </c>
      <c r="G71" s="113" t="s">
        <v>33</v>
      </c>
      <c r="H71" s="113" t="s">
        <v>33</v>
      </c>
      <c r="I71" s="125">
        <f>SUM(I72:I74)</f>
        <v>0</v>
      </c>
      <c r="J71" s="125">
        <v>0</v>
      </c>
      <c r="K71" s="125">
        <v>0</v>
      </c>
      <c r="L71" s="113" t="s">
        <v>33</v>
      </c>
      <c r="M71" s="113" t="s">
        <v>33</v>
      </c>
    </row>
    <row r="72" spans="1:13" ht="15" customHeight="1" thickTop="1" thickBot="1" x14ac:dyDescent="0.3">
      <c r="A72" s="121" t="s">
        <v>150</v>
      </c>
      <c r="B72" s="106">
        <v>3141</v>
      </c>
      <c r="C72" s="106">
        <v>530</v>
      </c>
      <c r="D72" s="115">
        <v>0</v>
      </c>
      <c r="E72" s="113" t="s">
        <v>33</v>
      </c>
      <c r="F72" s="113" t="s">
        <v>33</v>
      </c>
      <c r="G72" s="113" t="s">
        <v>33</v>
      </c>
      <c r="H72" s="113" t="s">
        <v>33</v>
      </c>
      <c r="I72" s="115">
        <v>0</v>
      </c>
      <c r="J72" s="115">
        <v>0</v>
      </c>
      <c r="K72" s="115">
        <v>0</v>
      </c>
      <c r="L72" s="113" t="s">
        <v>33</v>
      </c>
      <c r="M72" s="113" t="s">
        <v>33</v>
      </c>
    </row>
    <row r="73" spans="1:13" ht="15" customHeight="1" thickTop="1" thickBot="1" x14ac:dyDescent="0.3">
      <c r="A73" s="121" t="s">
        <v>151</v>
      </c>
      <c r="B73" s="106">
        <v>3142</v>
      </c>
      <c r="C73" s="106">
        <v>540</v>
      </c>
      <c r="D73" s="115">
        <v>0</v>
      </c>
      <c r="E73" s="113" t="s">
        <v>33</v>
      </c>
      <c r="F73" s="113" t="s">
        <v>33</v>
      </c>
      <c r="G73" s="113" t="s">
        <v>33</v>
      </c>
      <c r="H73" s="113" t="s">
        <v>33</v>
      </c>
      <c r="I73" s="115">
        <v>0</v>
      </c>
      <c r="J73" s="115">
        <v>0</v>
      </c>
      <c r="K73" s="115">
        <v>0</v>
      </c>
      <c r="L73" s="113" t="s">
        <v>33</v>
      </c>
      <c r="M73" s="113" t="s">
        <v>33</v>
      </c>
    </row>
    <row r="74" spans="1:13" ht="15" customHeight="1" thickTop="1" thickBot="1" x14ac:dyDescent="0.3">
      <c r="A74" s="121" t="s">
        <v>152</v>
      </c>
      <c r="B74" s="106">
        <v>3143</v>
      </c>
      <c r="C74" s="106">
        <v>550</v>
      </c>
      <c r="D74" s="115">
        <v>0</v>
      </c>
      <c r="E74" s="113" t="s">
        <v>33</v>
      </c>
      <c r="F74" s="113" t="s">
        <v>33</v>
      </c>
      <c r="G74" s="113" t="s">
        <v>33</v>
      </c>
      <c r="H74" s="113" t="s">
        <v>33</v>
      </c>
      <c r="I74" s="115">
        <v>0</v>
      </c>
      <c r="J74" s="115">
        <v>0</v>
      </c>
      <c r="K74" s="115">
        <v>0</v>
      </c>
      <c r="L74" s="113" t="s">
        <v>33</v>
      </c>
      <c r="M74" s="113" t="s">
        <v>33</v>
      </c>
    </row>
    <row r="75" spans="1:13" ht="15" customHeight="1" thickTop="1" thickBot="1" x14ac:dyDescent="0.3">
      <c r="A75" s="122" t="s">
        <v>95</v>
      </c>
      <c r="B75" s="123">
        <v>3150</v>
      </c>
      <c r="C75" s="123">
        <v>560</v>
      </c>
      <c r="D75" s="128">
        <v>0</v>
      </c>
      <c r="E75" s="113" t="s">
        <v>33</v>
      </c>
      <c r="F75" s="113" t="s">
        <v>33</v>
      </c>
      <c r="G75" s="113" t="s">
        <v>33</v>
      </c>
      <c r="H75" s="113" t="s">
        <v>33</v>
      </c>
      <c r="I75" s="128">
        <v>0</v>
      </c>
      <c r="J75" s="128">
        <v>0</v>
      </c>
      <c r="K75" s="128">
        <v>0</v>
      </c>
      <c r="L75" s="113" t="s">
        <v>33</v>
      </c>
      <c r="M75" s="113" t="s">
        <v>33</v>
      </c>
    </row>
    <row r="76" spans="1:13" ht="15" customHeight="1" thickTop="1" thickBot="1" x14ac:dyDescent="0.3">
      <c r="A76" s="122" t="s">
        <v>96</v>
      </c>
      <c r="B76" s="123">
        <v>3160</v>
      </c>
      <c r="C76" s="123">
        <v>570</v>
      </c>
      <c r="D76" s="128">
        <v>0</v>
      </c>
      <c r="E76" s="113" t="s">
        <v>33</v>
      </c>
      <c r="F76" s="113" t="s">
        <v>33</v>
      </c>
      <c r="G76" s="113" t="s">
        <v>33</v>
      </c>
      <c r="H76" s="113" t="s">
        <v>33</v>
      </c>
      <c r="I76" s="128">
        <v>0</v>
      </c>
      <c r="J76" s="128">
        <v>0</v>
      </c>
      <c r="K76" s="128">
        <v>0</v>
      </c>
      <c r="L76" s="113" t="s">
        <v>33</v>
      </c>
      <c r="M76" s="113" t="s">
        <v>33</v>
      </c>
    </row>
    <row r="77" spans="1:13" ht="15" customHeight="1" thickTop="1" thickBot="1" x14ac:dyDescent="0.3">
      <c r="A77" s="121" t="s">
        <v>97</v>
      </c>
      <c r="B77" s="109">
        <v>3200</v>
      </c>
      <c r="C77" s="109">
        <v>580</v>
      </c>
      <c r="D77" s="111">
        <f>SUM(D78:D80)</f>
        <v>0</v>
      </c>
      <c r="E77" s="113" t="s">
        <v>33</v>
      </c>
      <c r="F77" s="113" t="s">
        <v>33</v>
      </c>
      <c r="G77" s="113" t="s">
        <v>33</v>
      </c>
      <c r="H77" s="113" t="s">
        <v>33</v>
      </c>
      <c r="I77" s="111">
        <f>SUM(I78:I80)</f>
        <v>0</v>
      </c>
      <c r="J77" s="111">
        <v>0</v>
      </c>
      <c r="K77" s="111">
        <v>0</v>
      </c>
      <c r="L77" s="113" t="s">
        <v>33</v>
      </c>
      <c r="M77" s="113" t="s">
        <v>33</v>
      </c>
    </row>
    <row r="78" spans="1:13" ht="16.5" customHeight="1" thickTop="1" thickBot="1" x14ac:dyDescent="0.3">
      <c r="A78" s="127" t="s">
        <v>98</v>
      </c>
      <c r="B78" s="123">
        <v>3210</v>
      </c>
      <c r="C78" s="123">
        <v>590</v>
      </c>
      <c r="D78" s="128">
        <v>0</v>
      </c>
      <c r="E78" s="113" t="s">
        <v>33</v>
      </c>
      <c r="F78" s="113" t="s">
        <v>33</v>
      </c>
      <c r="G78" s="113" t="s">
        <v>33</v>
      </c>
      <c r="H78" s="113" t="s">
        <v>33</v>
      </c>
      <c r="I78" s="128">
        <v>0</v>
      </c>
      <c r="J78" s="128">
        <v>0</v>
      </c>
      <c r="K78" s="128">
        <v>0</v>
      </c>
      <c r="L78" s="113" t="s">
        <v>33</v>
      </c>
      <c r="M78" s="113" t="s">
        <v>33</v>
      </c>
    </row>
    <row r="79" spans="1:13" ht="20.25" customHeight="1" thickTop="1" thickBot="1" x14ac:dyDescent="0.3">
      <c r="A79" s="127" t="s">
        <v>99</v>
      </c>
      <c r="B79" s="123">
        <v>3220</v>
      </c>
      <c r="C79" s="123">
        <v>600</v>
      </c>
      <c r="D79" s="128">
        <v>0</v>
      </c>
      <c r="E79" s="113" t="s">
        <v>33</v>
      </c>
      <c r="F79" s="113" t="s">
        <v>33</v>
      </c>
      <c r="G79" s="113" t="s">
        <v>33</v>
      </c>
      <c r="H79" s="113" t="s">
        <v>33</v>
      </c>
      <c r="I79" s="128">
        <v>0</v>
      </c>
      <c r="J79" s="128">
        <v>0</v>
      </c>
      <c r="K79" s="128">
        <v>0</v>
      </c>
      <c r="L79" s="113" t="s">
        <v>33</v>
      </c>
      <c r="M79" s="113" t="s">
        <v>33</v>
      </c>
    </row>
    <row r="80" spans="1:13" ht="30.75" customHeight="1" thickTop="1" thickBot="1" x14ac:dyDescent="0.3">
      <c r="A80" s="122" t="s">
        <v>100</v>
      </c>
      <c r="B80" s="123">
        <v>3230</v>
      </c>
      <c r="C80" s="123">
        <v>610</v>
      </c>
      <c r="D80" s="128">
        <v>0</v>
      </c>
      <c r="E80" s="113" t="s">
        <v>33</v>
      </c>
      <c r="F80" s="113" t="s">
        <v>33</v>
      </c>
      <c r="G80" s="113" t="s">
        <v>33</v>
      </c>
      <c r="H80" s="113" t="s">
        <v>33</v>
      </c>
      <c r="I80" s="128">
        <v>0</v>
      </c>
      <c r="J80" s="128">
        <v>0</v>
      </c>
      <c r="K80" s="128">
        <v>0</v>
      </c>
      <c r="L80" s="113" t="s">
        <v>33</v>
      </c>
      <c r="M80" s="113" t="s">
        <v>33</v>
      </c>
    </row>
    <row r="81" spans="1:13" ht="15" customHeight="1" thickTop="1" thickBot="1" x14ac:dyDescent="0.3">
      <c r="A81" s="127" t="s">
        <v>101</v>
      </c>
      <c r="B81" s="123">
        <v>3240</v>
      </c>
      <c r="C81" s="123">
        <v>620</v>
      </c>
      <c r="D81" s="128">
        <v>0</v>
      </c>
      <c r="E81" s="113" t="s">
        <v>33</v>
      </c>
      <c r="F81" s="113" t="s">
        <v>33</v>
      </c>
      <c r="G81" s="113" t="s">
        <v>33</v>
      </c>
      <c r="H81" s="113" t="s">
        <v>33</v>
      </c>
      <c r="I81" s="128">
        <v>0</v>
      </c>
      <c r="J81" s="128">
        <v>0</v>
      </c>
      <c r="K81" s="128">
        <v>0</v>
      </c>
      <c r="L81" s="113" t="s">
        <v>33</v>
      </c>
      <c r="M81" s="113" t="s">
        <v>33</v>
      </c>
    </row>
    <row r="82" spans="1:13" ht="15" customHeight="1" thickTop="1" thickBot="1" x14ac:dyDescent="0.3">
      <c r="A82" s="109" t="s">
        <v>102</v>
      </c>
      <c r="B82" s="109">
        <v>4100</v>
      </c>
      <c r="C82" s="109">
        <v>630</v>
      </c>
      <c r="D82" s="133">
        <f>D83</f>
        <v>0</v>
      </c>
      <c r="E82" s="134" t="s">
        <v>33</v>
      </c>
      <c r="F82" s="134" t="s">
        <v>33</v>
      </c>
      <c r="G82" s="134" t="s">
        <v>33</v>
      </c>
      <c r="H82" s="134" t="s">
        <v>33</v>
      </c>
      <c r="I82" s="133">
        <f>I83</f>
        <v>0</v>
      </c>
      <c r="J82" s="133">
        <v>0</v>
      </c>
      <c r="K82" s="133">
        <v>0</v>
      </c>
      <c r="L82" s="134" t="s">
        <v>33</v>
      </c>
      <c r="M82" s="134" t="s">
        <v>33</v>
      </c>
    </row>
    <row r="83" spans="1:13" ht="15" customHeight="1" thickTop="1" thickBot="1" x14ac:dyDescent="0.3">
      <c r="A83" s="122" t="s">
        <v>103</v>
      </c>
      <c r="B83" s="123">
        <v>4110</v>
      </c>
      <c r="C83" s="123">
        <v>640</v>
      </c>
      <c r="D83" s="135">
        <f>SUM(D84:D86)</f>
        <v>0</v>
      </c>
      <c r="E83" s="134" t="s">
        <v>33</v>
      </c>
      <c r="F83" s="134" t="s">
        <v>33</v>
      </c>
      <c r="G83" s="134" t="s">
        <v>33</v>
      </c>
      <c r="H83" s="134" t="s">
        <v>33</v>
      </c>
      <c r="I83" s="135">
        <f>SUM(I84:I86)</f>
        <v>0</v>
      </c>
      <c r="J83" s="135">
        <v>0</v>
      </c>
      <c r="K83" s="135">
        <v>0</v>
      </c>
      <c r="L83" s="134" t="s">
        <v>33</v>
      </c>
      <c r="M83" s="134" t="s">
        <v>33</v>
      </c>
    </row>
    <row r="84" spans="1:13" ht="15" customHeight="1" thickTop="1" thickBot="1" x14ac:dyDescent="0.3">
      <c r="A84" s="126" t="s">
        <v>104</v>
      </c>
      <c r="B84" s="106">
        <v>4111</v>
      </c>
      <c r="C84" s="106">
        <v>650</v>
      </c>
      <c r="D84" s="136">
        <v>0</v>
      </c>
      <c r="E84" s="134" t="s">
        <v>33</v>
      </c>
      <c r="F84" s="134" t="s">
        <v>33</v>
      </c>
      <c r="G84" s="134" t="s">
        <v>33</v>
      </c>
      <c r="H84" s="134" t="s">
        <v>33</v>
      </c>
      <c r="I84" s="136">
        <v>0</v>
      </c>
      <c r="J84" s="136">
        <v>0</v>
      </c>
      <c r="K84" s="136">
        <v>0</v>
      </c>
      <c r="L84" s="134" t="s">
        <v>33</v>
      </c>
      <c r="M84" s="134" t="s">
        <v>33</v>
      </c>
    </row>
    <row r="85" spans="1:13" ht="15" customHeight="1" thickTop="1" thickBot="1" x14ac:dyDescent="0.3">
      <c r="A85" s="126" t="s">
        <v>105</v>
      </c>
      <c r="B85" s="106">
        <v>4112</v>
      </c>
      <c r="C85" s="106">
        <v>660</v>
      </c>
      <c r="D85" s="136">
        <v>0</v>
      </c>
      <c r="E85" s="134" t="s">
        <v>33</v>
      </c>
      <c r="F85" s="134" t="s">
        <v>33</v>
      </c>
      <c r="G85" s="134" t="s">
        <v>33</v>
      </c>
      <c r="H85" s="134" t="s">
        <v>33</v>
      </c>
      <c r="I85" s="136">
        <v>0</v>
      </c>
      <c r="J85" s="136">
        <v>0</v>
      </c>
      <c r="K85" s="136">
        <v>0</v>
      </c>
      <c r="L85" s="134" t="s">
        <v>33</v>
      </c>
      <c r="M85" s="134" t="s">
        <v>33</v>
      </c>
    </row>
    <row r="86" spans="1:13" ht="15" customHeight="1" thickTop="1" thickBot="1" x14ac:dyDescent="0.3">
      <c r="A86" s="126" t="s">
        <v>116</v>
      </c>
      <c r="B86" s="106">
        <v>4113</v>
      </c>
      <c r="C86" s="106">
        <v>670</v>
      </c>
      <c r="D86" s="136">
        <v>0</v>
      </c>
      <c r="E86" s="134" t="s">
        <v>33</v>
      </c>
      <c r="F86" s="134" t="s">
        <v>33</v>
      </c>
      <c r="G86" s="134" t="s">
        <v>33</v>
      </c>
      <c r="H86" s="134" t="s">
        <v>33</v>
      </c>
      <c r="I86" s="136">
        <v>0</v>
      </c>
      <c r="J86" s="136">
        <v>0</v>
      </c>
      <c r="K86" s="136">
        <v>0</v>
      </c>
      <c r="L86" s="134" t="s">
        <v>33</v>
      </c>
      <c r="M86" s="134" t="s">
        <v>33</v>
      </c>
    </row>
    <row r="87" spans="1:13" ht="15" customHeight="1" thickTop="1" thickBot="1" x14ac:dyDescent="0.3">
      <c r="A87" s="109" t="s">
        <v>106</v>
      </c>
      <c r="B87" s="109">
        <v>4200</v>
      </c>
      <c r="C87" s="109">
        <v>680</v>
      </c>
      <c r="D87" s="133">
        <f>D88</f>
        <v>0</v>
      </c>
      <c r="E87" s="134" t="s">
        <v>33</v>
      </c>
      <c r="F87" s="134" t="s">
        <v>33</v>
      </c>
      <c r="G87" s="134" t="s">
        <v>33</v>
      </c>
      <c r="H87" s="134" t="s">
        <v>33</v>
      </c>
      <c r="I87" s="133">
        <f>I88</f>
        <v>0</v>
      </c>
      <c r="J87" s="133">
        <v>0</v>
      </c>
      <c r="K87" s="133">
        <v>0</v>
      </c>
      <c r="L87" s="134" t="s">
        <v>33</v>
      </c>
      <c r="M87" s="134" t="s">
        <v>33</v>
      </c>
    </row>
    <row r="88" spans="1:13" ht="15" customHeight="1" thickTop="1" thickBot="1" x14ac:dyDescent="0.3">
      <c r="A88" s="122" t="s">
        <v>107</v>
      </c>
      <c r="B88" s="123">
        <v>4210</v>
      </c>
      <c r="C88" s="123">
        <v>690</v>
      </c>
      <c r="D88" s="135">
        <v>0</v>
      </c>
      <c r="E88" s="134" t="s">
        <v>33</v>
      </c>
      <c r="F88" s="134" t="s">
        <v>33</v>
      </c>
      <c r="G88" s="134" t="s">
        <v>33</v>
      </c>
      <c r="H88" s="134" t="s">
        <v>33</v>
      </c>
      <c r="I88" s="135">
        <v>0</v>
      </c>
      <c r="J88" s="135">
        <v>0</v>
      </c>
      <c r="K88" s="135">
        <v>0</v>
      </c>
      <c r="L88" s="134" t="s">
        <v>33</v>
      </c>
      <c r="M88" s="134" t="s">
        <v>33</v>
      </c>
    </row>
    <row r="89" spans="1:13" ht="15" customHeight="1" thickTop="1" x14ac:dyDescent="0.25">
      <c r="A89" s="137"/>
      <c r="B89" s="138"/>
      <c r="C89" s="139"/>
      <c r="D89" s="140"/>
      <c r="E89" s="140"/>
      <c r="F89" s="140"/>
      <c r="G89" s="140"/>
      <c r="H89" s="140"/>
      <c r="I89" s="140"/>
      <c r="J89" s="140"/>
      <c r="K89" s="141"/>
      <c r="L89" s="140"/>
      <c r="M89" s="94"/>
    </row>
    <row r="90" spans="1:13" ht="15" customHeight="1" x14ac:dyDescent="0.25">
      <c r="A90" s="3" t="s">
        <v>108</v>
      </c>
      <c r="B90" s="152"/>
      <c r="C90" s="152"/>
      <c r="E90" s="153" t="s">
        <v>146</v>
      </c>
      <c r="F90" s="153"/>
      <c r="G90" s="153"/>
      <c r="H90" s="153"/>
    </row>
    <row r="91" spans="1:13" ht="15" customHeight="1" x14ac:dyDescent="0.25">
      <c r="B91" s="155" t="s">
        <v>109</v>
      </c>
      <c r="C91" s="155"/>
      <c r="E91" s="154" t="s">
        <v>110</v>
      </c>
      <c r="F91" s="154"/>
      <c r="G91" s="154"/>
      <c r="H91" s="94"/>
    </row>
    <row r="92" spans="1:13" ht="15" customHeight="1" x14ac:dyDescent="0.25">
      <c r="A92" s="3" t="s">
        <v>111</v>
      </c>
      <c r="B92" s="152"/>
      <c r="C92" s="152"/>
      <c r="E92" s="153" t="s">
        <v>112</v>
      </c>
      <c r="F92" s="153"/>
      <c r="G92" s="153"/>
      <c r="H92" s="153"/>
    </row>
    <row r="93" spans="1:13" ht="15" customHeight="1" x14ac:dyDescent="0.25">
      <c r="B93" s="155" t="s">
        <v>109</v>
      </c>
      <c r="C93" s="155"/>
      <c r="E93" s="154" t="s">
        <v>110</v>
      </c>
      <c r="F93" s="154"/>
      <c r="G93" s="154"/>
      <c r="H93" s="94"/>
    </row>
  </sheetData>
  <mergeCells count="37">
    <mergeCell ref="B93:C93"/>
    <mergeCell ref="E93:G93"/>
    <mergeCell ref="B90:C90"/>
    <mergeCell ref="E90:H90"/>
    <mergeCell ref="B91:C91"/>
    <mergeCell ref="E91:G91"/>
    <mergeCell ref="B92:C92"/>
    <mergeCell ref="E92:H92"/>
    <mergeCell ref="A12:C12"/>
    <mergeCell ref="E12:L12"/>
    <mergeCell ref="A13:C13"/>
    <mergeCell ref="E13:L13"/>
    <mergeCell ref="A16:A17"/>
    <mergeCell ref="B16:B17"/>
    <mergeCell ref="C16:C17"/>
    <mergeCell ref="D16:D17"/>
    <mergeCell ref="E16:F16"/>
    <mergeCell ref="G16:G17"/>
    <mergeCell ref="H16:H17"/>
    <mergeCell ref="I16:J16"/>
    <mergeCell ref="K16:K17"/>
    <mergeCell ref="L16:M16"/>
    <mergeCell ref="B9:I9"/>
    <mergeCell ref="L9:M9"/>
    <mergeCell ref="A10:C10"/>
    <mergeCell ref="E10:I10"/>
    <mergeCell ref="A11:C11"/>
    <mergeCell ref="E11:L11"/>
    <mergeCell ref="A5:C5"/>
    <mergeCell ref="A6:L6"/>
    <mergeCell ref="B7:I7"/>
    <mergeCell ref="L7:M7"/>
    <mergeCell ref="B8:I8"/>
    <mergeCell ref="L8:M8"/>
    <mergeCell ref="H1:L2"/>
    <mergeCell ref="A3:L3"/>
    <mergeCell ref="A4:L4"/>
  </mergeCells>
  <pageMargins left="0.19685039370078741" right="0.19685039370078741" top="0.11811023622047245" bottom="0.11811023622047245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72"/>
  <sheetViews>
    <sheetView tabSelected="1" zoomScale="73" zoomScaleNormal="73" workbookViewId="0">
      <selection activeCell="G85" sqref="G85"/>
    </sheetView>
  </sheetViews>
  <sheetFormatPr defaultRowHeight="15.75" x14ac:dyDescent="0.25"/>
  <cols>
    <col min="1" max="1" width="69" style="48" customWidth="1"/>
    <col min="2" max="2" width="11.7109375" style="48" customWidth="1"/>
    <col min="3" max="3" width="8.7109375" style="48" customWidth="1"/>
    <col min="4" max="4" width="15" style="48" customWidth="1"/>
    <col min="5" max="5" width="14.42578125" style="48" customWidth="1"/>
    <col min="6" max="6" width="12" style="48" customWidth="1"/>
    <col min="7" max="7" width="14.85546875" style="48" customWidth="1"/>
    <col min="8" max="8" width="11.7109375" style="48" customWidth="1"/>
    <col min="9" max="9" width="17.42578125" style="48" customWidth="1"/>
    <col min="10" max="10" width="16.7109375" style="48" customWidth="1"/>
    <col min="11" max="11" width="11.7109375" style="48" customWidth="1"/>
    <col min="12" max="12" width="22.85546875" style="48" customWidth="1"/>
    <col min="13" max="15" width="9.140625" style="48"/>
    <col min="16" max="16" width="13.85546875" style="48" customWidth="1"/>
    <col min="17" max="17" width="9.140625" style="48"/>
    <col min="18" max="18" width="12.42578125" bestFit="1" customWidth="1"/>
  </cols>
  <sheetData>
    <row r="1" spans="1:17" s="1" customForma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3" spans="1:17" s="1" customFormat="1" ht="19.5" customHeight="1" x14ac:dyDescent="0.25">
      <c r="A3" s="6"/>
      <c r="B3" s="6"/>
      <c r="C3" s="6"/>
      <c r="D3" s="6"/>
      <c r="E3" s="6"/>
      <c r="F3" s="6"/>
      <c r="G3" s="6"/>
      <c r="H3" s="6"/>
      <c r="I3" s="194" t="s">
        <v>137</v>
      </c>
      <c r="J3" s="194"/>
      <c r="K3" s="194"/>
      <c r="L3" s="194"/>
      <c r="M3" s="194"/>
      <c r="N3" s="194"/>
      <c r="O3" s="194"/>
      <c r="P3" s="194"/>
      <c r="Q3" s="194"/>
    </row>
    <row r="4" spans="1:17" s="1" customFormat="1" ht="32.25" customHeight="1" x14ac:dyDescent="0.25">
      <c r="A4" s="6"/>
      <c r="B4" s="6"/>
      <c r="C4" s="6"/>
      <c r="D4" s="6"/>
      <c r="E4" s="6"/>
      <c r="F4" s="6"/>
      <c r="G4" s="6"/>
      <c r="H4" s="6"/>
      <c r="I4" s="194"/>
      <c r="J4" s="194"/>
      <c r="K4" s="194"/>
      <c r="L4" s="194"/>
      <c r="M4" s="194"/>
      <c r="N4" s="194"/>
      <c r="O4" s="194"/>
      <c r="P4" s="194"/>
      <c r="Q4" s="194"/>
    </row>
    <row r="5" spans="1:17" s="1" customFormat="1" ht="22.5" customHeight="1" x14ac:dyDescent="0.25">
      <c r="A5" s="189" t="s">
        <v>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</row>
    <row r="6" spans="1:17" s="1" customFormat="1" x14ac:dyDescent="0.25">
      <c r="A6" s="195" t="s">
        <v>141</v>
      </c>
      <c r="B6" s="195"/>
      <c r="C6" s="195"/>
      <c r="D6" s="195"/>
      <c r="E6" s="195"/>
      <c r="F6" s="195"/>
      <c r="G6" s="195"/>
      <c r="H6" s="195"/>
      <c r="I6" s="195"/>
      <c r="J6" s="7"/>
      <c r="K6" s="8"/>
      <c r="L6" s="8"/>
      <c r="M6" s="9" t="str">
        <f>IF('[1]Ф 4.1 0611010'!$F$7=1,'[1]Ф 4.1 0611010'!D2425,"")</f>
        <v/>
      </c>
      <c r="N6" s="9"/>
      <c r="O6" s="9"/>
      <c r="P6" s="9"/>
      <c r="Q6" s="9"/>
    </row>
    <row r="7" spans="1:17" s="1" customFormat="1" x14ac:dyDescent="0.25">
      <c r="A7" s="189" t="s">
        <v>155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</row>
    <row r="8" spans="1:17" s="1" customFormat="1" ht="15" customHeight="1" x14ac:dyDescent="0.25">
      <c r="A8" s="10" t="s">
        <v>5</v>
      </c>
      <c r="B8" s="190" t="s">
        <v>114</v>
      </c>
      <c r="C8" s="190"/>
      <c r="D8" s="190"/>
      <c r="E8" s="190"/>
      <c r="F8" s="190"/>
      <c r="G8" s="190"/>
      <c r="H8" s="190"/>
      <c r="I8" s="190"/>
      <c r="J8" s="190"/>
      <c r="K8" s="190"/>
      <c r="L8" s="183" t="s">
        <v>6</v>
      </c>
      <c r="M8" s="183"/>
      <c r="N8" s="11"/>
      <c r="O8" s="6"/>
      <c r="P8" s="184">
        <v>25675242</v>
      </c>
      <c r="Q8" s="184"/>
    </row>
    <row r="9" spans="1:17" s="1" customFormat="1" ht="15" customHeight="1" x14ac:dyDescent="0.25">
      <c r="A9" s="12" t="s">
        <v>7</v>
      </c>
      <c r="B9" s="172" t="s">
        <v>142</v>
      </c>
      <c r="C9" s="172"/>
      <c r="D9" s="172"/>
      <c r="E9" s="172"/>
      <c r="F9" s="172"/>
      <c r="G9" s="172"/>
      <c r="H9" s="172"/>
      <c r="I9" s="172"/>
      <c r="J9" s="172"/>
      <c r="K9" s="172"/>
      <c r="L9" s="183" t="s">
        <v>9</v>
      </c>
      <c r="M9" s="183"/>
      <c r="N9" s="13"/>
      <c r="O9" s="6"/>
      <c r="P9" s="186">
        <v>561010000</v>
      </c>
      <c r="Q9" s="186"/>
    </row>
    <row r="10" spans="1:17" s="1" customFormat="1" ht="15" customHeight="1" x14ac:dyDescent="0.25">
      <c r="A10" s="12" t="s">
        <v>10</v>
      </c>
      <c r="B10" s="172" t="s">
        <v>11</v>
      </c>
      <c r="C10" s="172"/>
      <c r="D10" s="172"/>
      <c r="E10" s="172"/>
      <c r="F10" s="172"/>
      <c r="G10" s="172"/>
      <c r="H10" s="172"/>
      <c r="I10" s="172"/>
      <c r="J10" s="172"/>
      <c r="K10" s="172"/>
      <c r="L10" s="173" t="s">
        <v>12</v>
      </c>
      <c r="M10" s="173"/>
      <c r="N10" s="13"/>
      <c r="O10" s="6"/>
      <c r="P10" s="186">
        <v>420</v>
      </c>
      <c r="Q10" s="186"/>
    </row>
    <row r="11" spans="1:17" s="1" customFormat="1" ht="15" customHeight="1" x14ac:dyDescent="0.25">
      <c r="A11" s="180" t="s">
        <v>115</v>
      </c>
      <c r="B11" s="180"/>
      <c r="C11" s="180"/>
      <c r="D11" s="180"/>
      <c r="E11" s="191">
        <v>350</v>
      </c>
      <c r="F11" s="191"/>
      <c r="G11" s="188" t="s">
        <v>14</v>
      </c>
      <c r="H11" s="188"/>
      <c r="I11" s="188"/>
      <c r="J11" s="188"/>
      <c r="K11" s="188"/>
      <c r="L11" s="188"/>
      <c r="M11" s="188"/>
      <c r="N11" s="188"/>
      <c r="O11" s="14"/>
      <c r="P11" s="14"/>
      <c r="Q11" s="14"/>
    </row>
    <row r="12" spans="1:17" s="1" customFormat="1" ht="15" customHeight="1" x14ac:dyDescent="0.25">
      <c r="A12" s="180" t="s">
        <v>15</v>
      </c>
      <c r="B12" s="180"/>
      <c r="C12" s="180"/>
      <c r="D12" s="180"/>
      <c r="E12" s="181"/>
      <c r="F12" s="181"/>
      <c r="G12" s="182" t="str">
        <f>IF(E12&gt;0,VLOOKUP(E12,'[1]Ф 4.1 0611010'!B$1:C$65536,2,FALSE),"")</f>
        <v/>
      </c>
      <c r="H12" s="182"/>
      <c r="I12" s="182"/>
      <c r="J12" s="182"/>
      <c r="K12" s="182"/>
      <c r="L12" s="182"/>
      <c r="M12" s="182"/>
      <c r="N12" s="182"/>
      <c r="O12" s="182"/>
      <c r="P12" s="182"/>
      <c r="Q12" s="182"/>
    </row>
    <row r="13" spans="1:17" s="1" customFormat="1" ht="15.75" customHeight="1" x14ac:dyDescent="0.25">
      <c r="A13" s="180" t="s">
        <v>17</v>
      </c>
      <c r="B13" s="180"/>
      <c r="C13" s="180"/>
      <c r="D13" s="180"/>
      <c r="E13" s="187" t="s">
        <v>144</v>
      </c>
      <c r="F13" s="187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</row>
    <row r="14" spans="1:17" s="1" customFormat="1" ht="59.25" customHeight="1" x14ac:dyDescent="0.25">
      <c r="A14" s="180" t="s">
        <v>18</v>
      </c>
      <c r="B14" s="180"/>
      <c r="C14" s="180"/>
      <c r="D14" s="180"/>
      <c r="E14" s="181" t="s">
        <v>145</v>
      </c>
      <c r="F14" s="181"/>
      <c r="G14" s="188" t="s">
        <v>153</v>
      </c>
      <c r="H14" s="188"/>
      <c r="I14" s="188"/>
      <c r="J14" s="188"/>
      <c r="K14" s="188"/>
      <c r="L14" s="188"/>
      <c r="M14" s="188"/>
      <c r="N14" s="188"/>
      <c r="O14" s="188"/>
      <c r="P14" s="188"/>
      <c r="Q14" s="188"/>
    </row>
    <row r="15" spans="1:17" s="1" customFormat="1" ht="16.5" customHeight="1" x14ac:dyDescent="0.25">
      <c r="A15" s="15" t="s">
        <v>138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1" customFormat="1" ht="16.5" thickBot="1" x14ac:dyDescent="0.3">
      <c r="A16" s="16" t="s">
        <v>19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1" customFormat="1" ht="59.25" customHeight="1" thickTop="1" thickBot="1" x14ac:dyDescent="0.3">
      <c r="A17" s="185" t="s">
        <v>20</v>
      </c>
      <c r="B17" s="185" t="s">
        <v>119</v>
      </c>
      <c r="C17" s="185" t="s">
        <v>22</v>
      </c>
      <c r="D17" s="185" t="s">
        <v>120</v>
      </c>
      <c r="E17" s="185" t="s">
        <v>24</v>
      </c>
      <c r="F17" s="185"/>
      <c r="G17" s="185" t="s">
        <v>25</v>
      </c>
      <c r="H17" s="185" t="s">
        <v>121</v>
      </c>
      <c r="I17" s="185" t="s">
        <v>122</v>
      </c>
      <c r="J17" s="185" t="s">
        <v>27</v>
      </c>
      <c r="K17" s="185"/>
      <c r="L17" s="185"/>
      <c r="M17" s="185"/>
      <c r="N17" s="185" t="s">
        <v>28</v>
      </c>
      <c r="O17" s="185"/>
      <c r="P17" s="185" t="s">
        <v>29</v>
      </c>
      <c r="Q17" s="185"/>
    </row>
    <row r="18" spans="1:17" s="1" customFormat="1" ht="17.25" customHeight="1" thickTop="1" thickBot="1" x14ac:dyDescent="0.3">
      <c r="A18" s="185"/>
      <c r="B18" s="185"/>
      <c r="C18" s="185"/>
      <c r="D18" s="185"/>
      <c r="E18" s="185" t="s">
        <v>30</v>
      </c>
      <c r="F18" s="185" t="s">
        <v>31</v>
      </c>
      <c r="G18" s="185"/>
      <c r="H18" s="185"/>
      <c r="I18" s="185"/>
      <c r="J18" s="185" t="s">
        <v>30</v>
      </c>
      <c r="K18" s="185" t="s">
        <v>123</v>
      </c>
      <c r="L18" s="185"/>
      <c r="M18" s="185"/>
      <c r="N18" s="185" t="s">
        <v>30</v>
      </c>
      <c r="O18" s="185" t="s">
        <v>124</v>
      </c>
      <c r="P18" s="185"/>
      <c r="Q18" s="185"/>
    </row>
    <row r="19" spans="1:17" s="1" customFormat="1" ht="51.75" customHeight="1" thickTop="1" thickBot="1" x14ac:dyDescent="0.3">
      <c r="A19" s="185"/>
      <c r="B19" s="185"/>
      <c r="C19" s="185"/>
      <c r="D19" s="185"/>
      <c r="E19" s="185"/>
      <c r="F19" s="185"/>
      <c r="G19" s="185"/>
      <c r="H19" s="185"/>
      <c r="I19" s="185"/>
      <c r="J19" s="185"/>
      <c r="K19" s="185" t="s">
        <v>125</v>
      </c>
      <c r="L19" s="185" t="s">
        <v>126</v>
      </c>
      <c r="M19" s="185"/>
      <c r="N19" s="185"/>
      <c r="O19" s="185"/>
      <c r="P19" s="185" t="s">
        <v>30</v>
      </c>
      <c r="Q19" s="185" t="s">
        <v>127</v>
      </c>
    </row>
    <row r="20" spans="1:17" s="1" customFormat="1" ht="143.25" thickTop="1" thickBot="1" x14ac:dyDescent="0.3">
      <c r="A20" s="185"/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7" t="s">
        <v>30</v>
      </c>
      <c r="M20" s="17" t="s">
        <v>128</v>
      </c>
      <c r="N20" s="185"/>
      <c r="O20" s="185"/>
      <c r="P20" s="185"/>
      <c r="Q20" s="185"/>
    </row>
    <row r="21" spans="1:17" s="1" customFormat="1" ht="17.25" thickTop="1" thickBot="1" x14ac:dyDescent="0.3">
      <c r="A21" s="18">
        <v>1</v>
      </c>
      <c r="B21" s="18">
        <v>2</v>
      </c>
      <c r="C21" s="18">
        <v>3</v>
      </c>
      <c r="D21" s="18">
        <v>4</v>
      </c>
      <c r="E21" s="18">
        <v>5</v>
      </c>
      <c r="F21" s="18">
        <v>6</v>
      </c>
      <c r="G21" s="18">
        <v>7</v>
      </c>
      <c r="H21" s="18">
        <v>8</v>
      </c>
      <c r="I21" s="18">
        <v>9</v>
      </c>
      <c r="J21" s="18">
        <v>10</v>
      </c>
      <c r="K21" s="18">
        <v>11</v>
      </c>
      <c r="L21" s="18">
        <v>12</v>
      </c>
      <c r="M21" s="18">
        <v>13</v>
      </c>
      <c r="N21" s="18">
        <v>15</v>
      </c>
      <c r="O21" s="18">
        <v>16</v>
      </c>
      <c r="P21" s="18">
        <v>14</v>
      </c>
      <c r="Q21" s="18">
        <v>15</v>
      </c>
    </row>
    <row r="22" spans="1:17" s="1" customFormat="1" ht="17.25" thickTop="1" thickBot="1" x14ac:dyDescent="0.3">
      <c r="A22" s="18" t="s">
        <v>139</v>
      </c>
      <c r="B22" s="19" t="s">
        <v>33</v>
      </c>
      <c r="C22" s="20" t="s">
        <v>34</v>
      </c>
      <c r="D22" s="21">
        <f>SUM(D23:D27)</f>
        <v>48500</v>
      </c>
      <c r="E22" s="22">
        <v>23487.81</v>
      </c>
      <c r="F22" s="22">
        <v>0</v>
      </c>
      <c r="G22" s="22">
        <v>0</v>
      </c>
      <c r="H22" s="22">
        <v>0</v>
      </c>
      <c r="I22" s="21">
        <f>SUM(I23:I26)</f>
        <v>6965.24</v>
      </c>
      <c r="J22" s="23" t="s">
        <v>33</v>
      </c>
      <c r="K22" s="23" t="s">
        <v>33</v>
      </c>
      <c r="L22" s="23" t="s">
        <v>33</v>
      </c>
      <c r="M22" s="23" t="s">
        <v>33</v>
      </c>
      <c r="N22" s="23" t="s">
        <v>33</v>
      </c>
      <c r="O22" s="23" t="s">
        <v>33</v>
      </c>
      <c r="P22" s="4">
        <f>E22-G22+H22+I22-J28</f>
        <v>30453.050000000003</v>
      </c>
      <c r="Q22" s="22">
        <v>0</v>
      </c>
    </row>
    <row r="23" spans="1:17" s="1" customFormat="1" ht="33" thickTop="1" thickBot="1" x14ac:dyDescent="0.3">
      <c r="A23" s="24" t="s">
        <v>129</v>
      </c>
      <c r="B23" s="19" t="s">
        <v>33</v>
      </c>
      <c r="C23" s="20" t="s">
        <v>36</v>
      </c>
      <c r="D23" s="22"/>
      <c r="E23" s="23" t="s">
        <v>33</v>
      </c>
      <c r="F23" s="23" t="s">
        <v>33</v>
      </c>
      <c r="G23" s="23" t="s">
        <v>33</v>
      </c>
      <c r="H23" s="23" t="s">
        <v>33</v>
      </c>
      <c r="I23" s="55"/>
      <c r="J23" s="23" t="s">
        <v>33</v>
      </c>
      <c r="K23" s="23" t="s">
        <v>33</v>
      </c>
      <c r="L23" s="23" t="s">
        <v>33</v>
      </c>
      <c r="M23" s="23" t="s">
        <v>33</v>
      </c>
      <c r="N23" s="23" t="s">
        <v>33</v>
      </c>
      <c r="O23" s="23" t="s">
        <v>33</v>
      </c>
      <c r="P23" s="23" t="s">
        <v>33</v>
      </c>
      <c r="Q23" s="23" t="s">
        <v>33</v>
      </c>
    </row>
    <row r="24" spans="1:17" s="1" customFormat="1" ht="17.25" thickTop="1" thickBot="1" x14ac:dyDescent="0.3">
      <c r="A24" s="25" t="s">
        <v>130</v>
      </c>
      <c r="B24" s="19" t="s">
        <v>33</v>
      </c>
      <c r="C24" s="20" t="s">
        <v>38</v>
      </c>
      <c r="D24" s="22">
        <v>0</v>
      </c>
      <c r="E24" s="23" t="s">
        <v>33</v>
      </c>
      <c r="F24" s="23" t="s">
        <v>33</v>
      </c>
      <c r="G24" s="23" t="s">
        <v>33</v>
      </c>
      <c r="H24" s="23" t="s">
        <v>33</v>
      </c>
      <c r="I24" s="22">
        <v>0</v>
      </c>
      <c r="J24" s="23" t="s">
        <v>33</v>
      </c>
      <c r="K24" s="23" t="s">
        <v>33</v>
      </c>
      <c r="L24" s="23" t="s">
        <v>33</v>
      </c>
      <c r="M24" s="23" t="s">
        <v>33</v>
      </c>
      <c r="N24" s="23" t="s">
        <v>33</v>
      </c>
      <c r="O24" s="23" t="s">
        <v>33</v>
      </c>
      <c r="P24" s="23" t="s">
        <v>33</v>
      </c>
      <c r="Q24" s="23" t="s">
        <v>33</v>
      </c>
    </row>
    <row r="25" spans="1:17" s="1" customFormat="1" ht="17.25" thickTop="1" thickBot="1" x14ac:dyDescent="0.3">
      <c r="A25" s="24" t="s">
        <v>131</v>
      </c>
      <c r="B25" s="19" t="s">
        <v>33</v>
      </c>
      <c r="C25" s="20" t="s">
        <v>40</v>
      </c>
      <c r="D25" s="22">
        <v>48500</v>
      </c>
      <c r="E25" s="23" t="s">
        <v>33</v>
      </c>
      <c r="F25" s="23" t="s">
        <v>33</v>
      </c>
      <c r="G25" s="23" t="s">
        <v>33</v>
      </c>
      <c r="H25" s="23" t="s">
        <v>33</v>
      </c>
      <c r="I25" s="22">
        <v>6965.24</v>
      </c>
      <c r="J25" s="23" t="s">
        <v>33</v>
      </c>
      <c r="K25" s="23" t="s">
        <v>33</v>
      </c>
      <c r="L25" s="23" t="s">
        <v>33</v>
      </c>
      <c r="M25" s="23" t="s">
        <v>33</v>
      </c>
      <c r="N25" s="23" t="s">
        <v>33</v>
      </c>
      <c r="O25" s="23" t="s">
        <v>33</v>
      </c>
      <c r="P25" s="23" t="s">
        <v>33</v>
      </c>
      <c r="Q25" s="23" t="s">
        <v>33</v>
      </c>
    </row>
    <row r="26" spans="1:17" s="1" customFormat="1" ht="33" thickTop="1" thickBot="1" x14ac:dyDescent="0.3">
      <c r="A26" s="24" t="s">
        <v>132</v>
      </c>
      <c r="B26" s="19" t="s">
        <v>33</v>
      </c>
      <c r="C26" s="20" t="s">
        <v>42</v>
      </c>
      <c r="D26" s="22">
        <v>0</v>
      </c>
      <c r="E26" s="23" t="s">
        <v>33</v>
      </c>
      <c r="F26" s="23" t="s">
        <v>33</v>
      </c>
      <c r="G26" s="23" t="s">
        <v>33</v>
      </c>
      <c r="H26" s="23" t="s">
        <v>33</v>
      </c>
      <c r="I26" s="22"/>
      <c r="J26" s="23" t="s">
        <v>33</v>
      </c>
      <c r="K26" s="23" t="s">
        <v>33</v>
      </c>
      <c r="L26" s="23" t="s">
        <v>33</v>
      </c>
      <c r="M26" s="23" t="s">
        <v>33</v>
      </c>
      <c r="N26" s="23" t="s">
        <v>33</v>
      </c>
      <c r="O26" s="23" t="s">
        <v>33</v>
      </c>
      <c r="P26" s="23" t="s">
        <v>33</v>
      </c>
      <c r="Q26" s="23" t="s">
        <v>33</v>
      </c>
    </row>
    <row r="27" spans="1:17" s="1" customFormat="1" ht="17.25" thickTop="1" thickBot="1" x14ac:dyDescent="0.3">
      <c r="A27" s="24" t="s">
        <v>43</v>
      </c>
      <c r="B27" s="19" t="s">
        <v>33</v>
      </c>
      <c r="C27" s="20" t="s">
        <v>44</v>
      </c>
      <c r="D27" s="22">
        <v>0</v>
      </c>
      <c r="E27" s="23" t="s">
        <v>33</v>
      </c>
      <c r="F27" s="23" t="s">
        <v>33</v>
      </c>
      <c r="G27" s="23" t="s">
        <v>33</v>
      </c>
      <c r="H27" s="23" t="s">
        <v>33</v>
      </c>
      <c r="I27" s="23" t="s">
        <v>33</v>
      </c>
      <c r="J27" s="23" t="s">
        <v>33</v>
      </c>
      <c r="K27" s="23" t="s">
        <v>33</v>
      </c>
      <c r="L27" s="23" t="s">
        <v>33</v>
      </c>
      <c r="M27" s="23" t="s">
        <v>33</v>
      </c>
      <c r="N27" s="23" t="s">
        <v>33</v>
      </c>
      <c r="O27" s="23" t="s">
        <v>33</v>
      </c>
      <c r="P27" s="23" t="s">
        <v>33</v>
      </c>
      <c r="Q27" s="23" t="s">
        <v>33</v>
      </c>
    </row>
    <row r="28" spans="1:17" s="1" customFormat="1" ht="17.25" thickTop="1" thickBot="1" x14ac:dyDescent="0.3">
      <c r="A28" s="18" t="s">
        <v>140</v>
      </c>
      <c r="B28" s="18" t="s">
        <v>33</v>
      </c>
      <c r="C28" s="20" t="s">
        <v>45</v>
      </c>
      <c r="D28" s="21">
        <f>D30+D65</f>
        <v>48500</v>
      </c>
      <c r="E28" s="23" t="s">
        <v>33</v>
      </c>
      <c r="F28" s="23" t="s">
        <v>33</v>
      </c>
      <c r="G28" s="23" t="s">
        <v>33</v>
      </c>
      <c r="H28" s="23" t="s">
        <v>33</v>
      </c>
      <c r="I28" s="23" t="s">
        <v>33</v>
      </c>
      <c r="J28" s="21">
        <f t="shared" ref="J28:O28" si="0">J30+J65</f>
        <v>0</v>
      </c>
      <c r="K28" s="21">
        <f t="shared" si="0"/>
        <v>0</v>
      </c>
      <c r="L28" s="21">
        <f t="shared" si="0"/>
        <v>0</v>
      </c>
      <c r="M28" s="21">
        <f t="shared" si="0"/>
        <v>0</v>
      </c>
      <c r="N28" s="21">
        <f t="shared" si="0"/>
        <v>0</v>
      </c>
      <c r="O28" s="21">
        <f t="shared" si="0"/>
        <v>0</v>
      </c>
      <c r="P28" s="23" t="s">
        <v>33</v>
      </c>
      <c r="Q28" s="23" t="s">
        <v>33</v>
      </c>
    </row>
    <row r="29" spans="1:17" s="1" customFormat="1" ht="17.25" thickTop="1" thickBot="1" x14ac:dyDescent="0.3">
      <c r="A29" s="26" t="s">
        <v>46</v>
      </c>
      <c r="B29" s="19"/>
      <c r="C29" s="20"/>
      <c r="D29" s="21"/>
      <c r="E29" s="21"/>
      <c r="F29" s="23"/>
      <c r="G29" s="23"/>
      <c r="H29" s="23"/>
      <c r="I29" s="23"/>
      <c r="J29" s="21"/>
      <c r="K29" s="21"/>
      <c r="L29" s="21"/>
      <c r="M29" s="21"/>
      <c r="N29" s="21"/>
      <c r="O29" s="21"/>
      <c r="P29" s="23"/>
      <c r="Q29" s="23"/>
    </row>
    <row r="30" spans="1:17" s="1" customFormat="1" ht="17.25" thickTop="1" thickBot="1" x14ac:dyDescent="0.3">
      <c r="A30" s="19" t="s">
        <v>47</v>
      </c>
      <c r="B30" s="19">
        <v>2000</v>
      </c>
      <c r="C30" s="20" t="s">
        <v>48</v>
      </c>
      <c r="D30" s="21">
        <f>D31+D36+D53+D56+D60+D64</f>
        <v>48500</v>
      </c>
      <c r="E30" s="23" t="s">
        <v>33</v>
      </c>
      <c r="F30" s="23" t="s">
        <v>33</v>
      </c>
      <c r="G30" s="23" t="s">
        <v>33</v>
      </c>
      <c r="H30" s="23" t="s">
        <v>33</v>
      </c>
      <c r="I30" s="23" t="s">
        <v>33</v>
      </c>
      <c r="J30" s="21">
        <f t="shared" ref="J30:O30" si="1">J31+J36+J53+J56+J60+J64</f>
        <v>0</v>
      </c>
      <c r="K30" s="21">
        <f t="shared" si="1"/>
        <v>0</v>
      </c>
      <c r="L30" s="21">
        <f t="shared" si="1"/>
        <v>0</v>
      </c>
      <c r="M30" s="21">
        <f t="shared" si="1"/>
        <v>0</v>
      </c>
      <c r="N30" s="21">
        <f t="shared" si="1"/>
        <v>0</v>
      </c>
      <c r="O30" s="21">
        <f t="shared" si="1"/>
        <v>0</v>
      </c>
      <c r="P30" s="23" t="s">
        <v>33</v>
      </c>
      <c r="Q30" s="23" t="s">
        <v>33</v>
      </c>
    </row>
    <row r="31" spans="1:17" s="1" customFormat="1" ht="17.25" thickTop="1" thickBot="1" x14ac:dyDescent="0.3">
      <c r="A31" s="27" t="s">
        <v>49</v>
      </c>
      <c r="B31" s="19">
        <v>2100</v>
      </c>
      <c r="C31" s="20" t="s">
        <v>50</v>
      </c>
      <c r="D31" s="21">
        <f>D32+D35</f>
        <v>0</v>
      </c>
      <c r="E31" s="23" t="s">
        <v>33</v>
      </c>
      <c r="F31" s="23" t="s">
        <v>33</v>
      </c>
      <c r="G31" s="23" t="s">
        <v>33</v>
      </c>
      <c r="H31" s="23" t="s">
        <v>33</v>
      </c>
      <c r="I31" s="23" t="s">
        <v>33</v>
      </c>
      <c r="J31" s="21">
        <f t="shared" ref="J31:O31" si="2">J32+J35</f>
        <v>0</v>
      </c>
      <c r="K31" s="21">
        <f t="shared" si="2"/>
        <v>0</v>
      </c>
      <c r="L31" s="21">
        <f t="shared" si="2"/>
        <v>0</v>
      </c>
      <c r="M31" s="21">
        <f t="shared" si="2"/>
        <v>0</v>
      </c>
      <c r="N31" s="21">
        <f t="shared" si="2"/>
        <v>0</v>
      </c>
      <c r="O31" s="21">
        <f t="shared" si="2"/>
        <v>0</v>
      </c>
      <c r="P31" s="23" t="s">
        <v>33</v>
      </c>
      <c r="Q31" s="23" t="s">
        <v>33</v>
      </c>
    </row>
    <row r="32" spans="1:17" s="1" customFormat="1" ht="17.25" thickTop="1" thickBot="1" x14ac:dyDescent="0.3">
      <c r="A32" s="28" t="s">
        <v>51</v>
      </c>
      <c r="B32" s="29">
        <v>2110</v>
      </c>
      <c r="C32" s="29">
        <v>100</v>
      </c>
      <c r="D32" s="30">
        <f>SUM(D33:D34)</f>
        <v>0</v>
      </c>
      <c r="E32" s="23" t="s">
        <v>33</v>
      </c>
      <c r="F32" s="23" t="s">
        <v>33</v>
      </c>
      <c r="G32" s="23" t="s">
        <v>33</v>
      </c>
      <c r="H32" s="23" t="s">
        <v>33</v>
      </c>
      <c r="I32" s="23" t="s">
        <v>33</v>
      </c>
      <c r="J32" s="30">
        <f t="shared" ref="J32:O32" si="3">SUM(J33:J34)</f>
        <v>0</v>
      </c>
      <c r="K32" s="30">
        <f t="shared" si="3"/>
        <v>0</v>
      </c>
      <c r="L32" s="30">
        <f t="shared" si="3"/>
        <v>0</v>
      </c>
      <c r="M32" s="30">
        <f t="shared" si="3"/>
        <v>0</v>
      </c>
      <c r="N32" s="30">
        <f t="shared" si="3"/>
        <v>0</v>
      </c>
      <c r="O32" s="30">
        <f t="shared" si="3"/>
        <v>0</v>
      </c>
      <c r="P32" s="23" t="s">
        <v>33</v>
      </c>
      <c r="Q32" s="23" t="s">
        <v>33</v>
      </c>
    </row>
    <row r="33" spans="1:17" s="1" customFormat="1" ht="17.25" thickTop="1" thickBot="1" x14ac:dyDescent="0.3">
      <c r="A33" s="31" t="s">
        <v>53</v>
      </c>
      <c r="B33" s="17">
        <v>2111</v>
      </c>
      <c r="C33" s="17">
        <v>110</v>
      </c>
      <c r="D33" s="32">
        <v>0</v>
      </c>
      <c r="E33" s="23" t="s">
        <v>33</v>
      </c>
      <c r="F33" s="23" t="s">
        <v>33</v>
      </c>
      <c r="G33" s="23" t="s">
        <v>33</v>
      </c>
      <c r="H33" s="23" t="s">
        <v>33</v>
      </c>
      <c r="I33" s="23" t="s">
        <v>33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23" t="s">
        <v>33</v>
      </c>
      <c r="Q33" s="23" t="s">
        <v>33</v>
      </c>
    </row>
    <row r="34" spans="1:17" s="1" customFormat="1" ht="17.25" thickTop="1" thickBot="1" x14ac:dyDescent="0.3">
      <c r="A34" s="31" t="s">
        <v>54</v>
      </c>
      <c r="B34" s="17">
        <v>2112</v>
      </c>
      <c r="C34" s="17">
        <v>120</v>
      </c>
      <c r="D34" s="32">
        <v>0</v>
      </c>
      <c r="E34" s="23" t="s">
        <v>33</v>
      </c>
      <c r="F34" s="23" t="s">
        <v>33</v>
      </c>
      <c r="G34" s="23" t="s">
        <v>33</v>
      </c>
      <c r="H34" s="23" t="s">
        <v>33</v>
      </c>
      <c r="I34" s="23" t="s">
        <v>33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23" t="s">
        <v>33</v>
      </c>
      <c r="Q34" s="23" t="s">
        <v>33</v>
      </c>
    </row>
    <row r="35" spans="1:17" s="1" customFormat="1" ht="17.25" thickTop="1" thickBot="1" x14ac:dyDescent="0.3">
      <c r="A35" s="34" t="s">
        <v>55</v>
      </c>
      <c r="B35" s="29">
        <v>2120</v>
      </c>
      <c r="C35" s="29">
        <v>130</v>
      </c>
      <c r="D35" s="35">
        <v>0</v>
      </c>
      <c r="E35" s="23" t="s">
        <v>33</v>
      </c>
      <c r="F35" s="23" t="s">
        <v>33</v>
      </c>
      <c r="G35" s="23" t="s">
        <v>33</v>
      </c>
      <c r="H35" s="23" t="s">
        <v>33</v>
      </c>
      <c r="I35" s="23" t="s">
        <v>33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23" t="s">
        <v>33</v>
      </c>
      <c r="Q35" s="23" t="s">
        <v>33</v>
      </c>
    </row>
    <row r="36" spans="1:17" s="1" customFormat="1" ht="17.25" thickTop="1" thickBot="1" x14ac:dyDescent="0.3">
      <c r="A36" s="36" t="s">
        <v>56</v>
      </c>
      <c r="B36" s="19">
        <v>2200</v>
      </c>
      <c r="C36" s="19">
        <v>140</v>
      </c>
      <c r="D36" s="21">
        <f>SUM(D37:D43)+D50</f>
        <v>48200</v>
      </c>
      <c r="E36" s="23" t="s">
        <v>33</v>
      </c>
      <c r="F36" s="23" t="s">
        <v>33</v>
      </c>
      <c r="G36" s="23" t="s">
        <v>33</v>
      </c>
      <c r="H36" s="23" t="s">
        <v>33</v>
      </c>
      <c r="I36" s="23" t="s">
        <v>33</v>
      </c>
      <c r="J36" s="21">
        <f t="shared" ref="J36:O36" si="4">SUM(J37:J43)+J50</f>
        <v>0</v>
      </c>
      <c r="K36" s="21">
        <f t="shared" si="4"/>
        <v>0</v>
      </c>
      <c r="L36" s="21">
        <f t="shared" si="4"/>
        <v>0</v>
      </c>
      <c r="M36" s="21">
        <f t="shared" si="4"/>
        <v>0</v>
      </c>
      <c r="N36" s="21">
        <f t="shared" si="4"/>
        <v>0</v>
      </c>
      <c r="O36" s="21">
        <f t="shared" si="4"/>
        <v>0</v>
      </c>
      <c r="P36" s="23" t="s">
        <v>33</v>
      </c>
      <c r="Q36" s="23" t="s">
        <v>33</v>
      </c>
    </row>
    <row r="37" spans="1:17" s="1" customFormat="1" ht="17.25" thickTop="1" thickBot="1" x14ac:dyDescent="0.3">
      <c r="A37" s="28" t="s">
        <v>57</v>
      </c>
      <c r="B37" s="29">
        <v>2210</v>
      </c>
      <c r="C37" s="29">
        <v>150</v>
      </c>
      <c r="D37" s="35">
        <v>20000</v>
      </c>
      <c r="E37" s="23" t="s">
        <v>33</v>
      </c>
      <c r="F37" s="23" t="s">
        <v>33</v>
      </c>
      <c r="G37" s="23" t="s">
        <v>33</v>
      </c>
      <c r="H37" s="23" t="s">
        <v>33</v>
      </c>
      <c r="I37" s="23" t="s">
        <v>33</v>
      </c>
      <c r="J37" s="35"/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23" t="s">
        <v>33</v>
      </c>
      <c r="Q37" s="23" t="s">
        <v>33</v>
      </c>
    </row>
    <row r="38" spans="1:17" s="1" customFormat="1" ht="17.25" thickTop="1" thickBot="1" x14ac:dyDescent="0.3">
      <c r="A38" s="28" t="s">
        <v>58</v>
      </c>
      <c r="B38" s="29">
        <v>2220</v>
      </c>
      <c r="C38" s="29">
        <v>160</v>
      </c>
      <c r="D38" s="35">
        <v>0</v>
      </c>
      <c r="E38" s="23" t="s">
        <v>33</v>
      </c>
      <c r="F38" s="23" t="s">
        <v>33</v>
      </c>
      <c r="G38" s="23" t="s">
        <v>33</v>
      </c>
      <c r="H38" s="23" t="s">
        <v>33</v>
      </c>
      <c r="I38" s="23" t="s">
        <v>33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23" t="s">
        <v>33</v>
      </c>
      <c r="Q38" s="23" t="s">
        <v>33</v>
      </c>
    </row>
    <row r="39" spans="1:17" s="1" customFormat="1" ht="17.25" thickTop="1" thickBot="1" x14ac:dyDescent="0.3">
      <c r="A39" s="28" t="s">
        <v>59</v>
      </c>
      <c r="B39" s="29">
        <v>2230</v>
      </c>
      <c r="C39" s="29">
        <v>170</v>
      </c>
      <c r="D39" s="35">
        <v>0</v>
      </c>
      <c r="E39" s="23" t="s">
        <v>33</v>
      </c>
      <c r="F39" s="23" t="s">
        <v>33</v>
      </c>
      <c r="G39" s="23" t="s">
        <v>33</v>
      </c>
      <c r="H39" s="23" t="s">
        <v>33</v>
      </c>
      <c r="I39" s="23" t="s">
        <v>33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23" t="s">
        <v>33</v>
      </c>
      <c r="Q39" s="23" t="s">
        <v>33</v>
      </c>
    </row>
    <row r="40" spans="1:17" s="1" customFormat="1" ht="17.25" thickTop="1" thickBot="1" x14ac:dyDescent="0.3">
      <c r="A40" s="28" t="s">
        <v>60</v>
      </c>
      <c r="B40" s="29">
        <v>2240</v>
      </c>
      <c r="C40" s="29">
        <v>180</v>
      </c>
      <c r="D40" s="35">
        <v>10000</v>
      </c>
      <c r="E40" s="23" t="s">
        <v>33</v>
      </c>
      <c r="F40" s="23" t="s">
        <v>33</v>
      </c>
      <c r="G40" s="23" t="s">
        <v>33</v>
      </c>
      <c r="H40" s="23" t="s">
        <v>33</v>
      </c>
      <c r="I40" s="23" t="s">
        <v>33</v>
      </c>
      <c r="J40" s="35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23" t="s">
        <v>33</v>
      </c>
      <c r="Q40" s="23" t="s">
        <v>33</v>
      </c>
    </row>
    <row r="41" spans="1:17" s="1" customFormat="1" ht="17.25" thickTop="1" thickBot="1" x14ac:dyDescent="0.3">
      <c r="A41" s="28" t="s">
        <v>61</v>
      </c>
      <c r="B41" s="29">
        <v>2250</v>
      </c>
      <c r="C41" s="29">
        <v>190</v>
      </c>
      <c r="D41" s="35">
        <v>0</v>
      </c>
      <c r="E41" s="23" t="s">
        <v>33</v>
      </c>
      <c r="F41" s="23" t="s">
        <v>33</v>
      </c>
      <c r="G41" s="23" t="s">
        <v>33</v>
      </c>
      <c r="H41" s="23" t="s">
        <v>33</v>
      </c>
      <c r="I41" s="23" t="s">
        <v>33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23" t="s">
        <v>33</v>
      </c>
      <c r="Q41" s="23" t="s">
        <v>33</v>
      </c>
    </row>
    <row r="42" spans="1:17" s="1" customFormat="1" ht="17.25" thickTop="1" thickBot="1" x14ac:dyDescent="0.3">
      <c r="A42" s="34" t="s">
        <v>62</v>
      </c>
      <c r="B42" s="29">
        <v>2260</v>
      </c>
      <c r="C42" s="29">
        <v>200</v>
      </c>
      <c r="D42" s="35">
        <v>0</v>
      </c>
      <c r="E42" s="23" t="s">
        <v>33</v>
      </c>
      <c r="F42" s="23" t="s">
        <v>33</v>
      </c>
      <c r="G42" s="23" t="s">
        <v>33</v>
      </c>
      <c r="H42" s="23" t="s">
        <v>33</v>
      </c>
      <c r="I42" s="23" t="s">
        <v>33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23" t="s">
        <v>33</v>
      </c>
      <c r="Q42" s="23" t="s">
        <v>33</v>
      </c>
    </row>
    <row r="43" spans="1:17" s="1" customFormat="1" ht="17.25" thickTop="1" thickBot="1" x14ac:dyDescent="0.3">
      <c r="A43" s="34" t="s">
        <v>63</v>
      </c>
      <c r="B43" s="29">
        <v>2270</v>
      </c>
      <c r="C43" s="29">
        <v>210</v>
      </c>
      <c r="D43" s="30">
        <f>SUM(D44:D49)</f>
        <v>17200</v>
      </c>
      <c r="E43" s="23" t="s">
        <v>33</v>
      </c>
      <c r="F43" s="23" t="s">
        <v>33</v>
      </c>
      <c r="G43" s="23" t="s">
        <v>33</v>
      </c>
      <c r="H43" s="23" t="s">
        <v>33</v>
      </c>
      <c r="I43" s="23" t="s">
        <v>33</v>
      </c>
      <c r="J43" s="30">
        <f t="shared" ref="J43:O43" si="5">SUM(J44:J49)</f>
        <v>0</v>
      </c>
      <c r="K43" s="30">
        <f t="shared" si="5"/>
        <v>0</v>
      </c>
      <c r="L43" s="30">
        <f t="shared" si="5"/>
        <v>0</v>
      </c>
      <c r="M43" s="30">
        <f t="shared" si="5"/>
        <v>0</v>
      </c>
      <c r="N43" s="30">
        <f t="shared" si="5"/>
        <v>0</v>
      </c>
      <c r="O43" s="30">
        <f t="shared" si="5"/>
        <v>0</v>
      </c>
      <c r="P43" s="23" t="s">
        <v>33</v>
      </c>
      <c r="Q43" s="23" t="s">
        <v>33</v>
      </c>
    </row>
    <row r="44" spans="1:17" s="1" customFormat="1" ht="17.25" thickTop="1" thickBot="1" x14ac:dyDescent="0.3">
      <c r="A44" s="31" t="s">
        <v>64</v>
      </c>
      <c r="B44" s="17">
        <v>2271</v>
      </c>
      <c r="C44" s="17">
        <v>220</v>
      </c>
      <c r="D44" s="32">
        <v>4000</v>
      </c>
      <c r="E44" s="23" t="s">
        <v>33</v>
      </c>
      <c r="F44" s="23" t="s">
        <v>33</v>
      </c>
      <c r="G44" s="23" t="s">
        <v>33</v>
      </c>
      <c r="H44" s="23" t="s">
        <v>33</v>
      </c>
      <c r="I44" s="23" t="s">
        <v>33</v>
      </c>
      <c r="J44" s="32"/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23" t="s">
        <v>33</v>
      </c>
      <c r="Q44" s="23" t="s">
        <v>33</v>
      </c>
    </row>
    <row r="45" spans="1:17" s="1" customFormat="1" ht="17.25" thickTop="1" thickBot="1" x14ac:dyDescent="0.3">
      <c r="A45" s="31" t="s">
        <v>65</v>
      </c>
      <c r="B45" s="17">
        <v>2272</v>
      </c>
      <c r="C45" s="29">
        <v>230</v>
      </c>
      <c r="D45" s="35">
        <v>1000</v>
      </c>
      <c r="E45" s="23" t="s">
        <v>33</v>
      </c>
      <c r="F45" s="23" t="s">
        <v>33</v>
      </c>
      <c r="G45" s="23" t="s">
        <v>33</v>
      </c>
      <c r="H45" s="23" t="s">
        <v>33</v>
      </c>
      <c r="I45" s="23" t="s">
        <v>33</v>
      </c>
      <c r="J45" s="35"/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23" t="s">
        <v>33</v>
      </c>
      <c r="Q45" s="23" t="s">
        <v>33</v>
      </c>
    </row>
    <row r="46" spans="1:17" s="1" customFormat="1" ht="17.25" thickTop="1" thickBot="1" x14ac:dyDescent="0.3">
      <c r="A46" s="31" t="s">
        <v>66</v>
      </c>
      <c r="B46" s="17">
        <v>2273</v>
      </c>
      <c r="C46" s="17">
        <v>240</v>
      </c>
      <c r="D46" s="35">
        <v>12000</v>
      </c>
      <c r="E46" s="23" t="s">
        <v>33</v>
      </c>
      <c r="F46" s="23" t="s">
        <v>33</v>
      </c>
      <c r="G46" s="23" t="s">
        <v>33</v>
      </c>
      <c r="H46" s="23" t="s">
        <v>33</v>
      </c>
      <c r="I46" s="23" t="s">
        <v>33</v>
      </c>
      <c r="J46" s="35"/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23" t="s">
        <v>33</v>
      </c>
      <c r="Q46" s="23" t="s">
        <v>33</v>
      </c>
    </row>
    <row r="47" spans="1:17" s="1" customFormat="1" ht="17.25" thickTop="1" thickBot="1" x14ac:dyDescent="0.3">
      <c r="A47" s="31" t="s">
        <v>67</v>
      </c>
      <c r="B47" s="17">
        <v>2274</v>
      </c>
      <c r="C47" s="29">
        <v>250</v>
      </c>
      <c r="D47" s="35">
        <v>0</v>
      </c>
      <c r="E47" s="23" t="s">
        <v>33</v>
      </c>
      <c r="F47" s="23" t="s">
        <v>33</v>
      </c>
      <c r="G47" s="23" t="s">
        <v>33</v>
      </c>
      <c r="H47" s="23" t="s">
        <v>33</v>
      </c>
      <c r="I47" s="23" t="s">
        <v>33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23" t="s">
        <v>33</v>
      </c>
      <c r="Q47" s="23" t="s">
        <v>33</v>
      </c>
    </row>
    <row r="48" spans="1:17" s="1" customFormat="1" ht="17.25" thickTop="1" thickBot="1" x14ac:dyDescent="0.3">
      <c r="A48" s="31" t="s">
        <v>68</v>
      </c>
      <c r="B48" s="17">
        <v>2275</v>
      </c>
      <c r="C48" s="17">
        <v>260</v>
      </c>
      <c r="D48" s="32">
        <v>200</v>
      </c>
      <c r="E48" s="23" t="s">
        <v>33</v>
      </c>
      <c r="F48" s="23" t="s">
        <v>33</v>
      </c>
      <c r="G48" s="23" t="s">
        <v>33</v>
      </c>
      <c r="H48" s="23" t="s">
        <v>33</v>
      </c>
      <c r="I48" s="23" t="s">
        <v>33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23" t="s">
        <v>33</v>
      </c>
      <c r="Q48" s="23" t="s">
        <v>33</v>
      </c>
    </row>
    <row r="49" spans="1:17" s="1" customFormat="1" ht="17.25" thickTop="1" thickBot="1" x14ac:dyDescent="0.3">
      <c r="A49" s="31" t="s">
        <v>133</v>
      </c>
      <c r="B49" s="17">
        <v>2276</v>
      </c>
      <c r="C49" s="17">
        <v>270</v>
      </c>
      <c r="D49" s="32">
        <v>0</v>
      </c>
      <c r="E49" s="23" t="s">
        <v>33</v>
      </c>
      <c r="F49" s="23" t="s">
        <v>33</v>
      </c>
      <c r="G49" s="23" t="s">
        <v>33</v>
      </c>
      <c r="H49" s="23" t="s">
        <v>33</v>
      </c>
      <c r="I49" s="23" t="s">
        <v>33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23" t="s">
        <v>33</v>
      </c>
      <c r="Q49" s="23" t="s">
        <v>33</v>
      </c>
    </row>
    <row r="50" spans="1:17" s="1" customFormat="1" ht="33" thickTop="1" thickBot="1" x14ac:dyDescent="0.3">
      <c r="A50" s="34" t="s">
        <v>70</v>
      </c>
      <c r="B50" s="29">
        <v>2280</v>
      </c>
      <c r="C50" s="29">
        <v>280</v>
      </c>
      <c r="D50" s="30">
        <f>SUM(D51:D52)</f>
        <v>1000</v>
      </c>
      <c r="E50" s="23" t="s">
        <v>33</v>
      </c>
      <c r="F50" s="23" t="s">
        <v>33</v>
      </c>
      <c r="G50" s="23" t="s">
        <v>33</v>
      </c>
      <c r="H50" s="23" t="s">
        <v>33</v>
      </c>
      <c r="I50" s="23" t="s">
        <v>33</v>
      </c>
      <c r="J50" s="30">
        <f t="shared" ref="J50:O50" si="6">SUM(J51:J52)</f>
        <v>0</v>
      </c>
      <c r="K50" s="30">
        <f t="shared" si="6"/>
        <v>0</v>
      </c>
      <c r="L50" s="30">
        <f t="shared" si="6"/>
        <v>0</v>
      </c>
      <c r="M50" s="30">
        <f t="shared" si="6"/>
        <v>0</v>
      </c>
      <c r="N50" s="30">
        <f t="shared" si="6"/>
        <v>0</v>
      </c>
      <c r="O50" s="30">
        <f t="shared" si="6"/>
        <v>0</v>
      </c>
      <c r="P50" s="23" t="s">
        <v>33</v>
      </c>
      <c r="Q50" s="23" t="s">
        <v>33</v>
      </c>
    </row>
    <row r="51" spans="1:17" s="1" customFormat="1" ht="33" thickTop="1" thickBot="1" x14ac:dyDescent="0.3">
      <c r="A51" s="37" t="s">
        <v>71</v>
      </c>
      <c r="B51" s="17">
        <v>2281</v>
      </c>
      <c r="C51" s="17">
        <v>290</v>
      </c>
      <c r="D51" s="32">
        <v>0</v>
      </c>
      <c r="E51" s="23" t="s">
        <v>33</v>
      </c>
      <c r="F51" s="23" t="s">
        <v>33</v>
      </c>
      <c r="G51" s="23" t="s">
        <v>33</v>
      </c>
      <c r="H51" s="23" t="s">
        <v>33</v>
      </c>
      <c r="I51" s="23" t="s">
        <v>33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23" t="s">
        <v>33</v>
      </c>
      <c r="Q51" s="23" t="s">
        <v>33</v>
      </c>
    </row>
    <row r="52" spans="1:17" s="1" customFormat="1" ht="33" thickTop="1" thickBot="1" x14ac:dyDescent="0.3">
      <c r="A52" s="31" t="s">
        <v>72</v>
      </c>
      <c r="B52" s="17">
        <v>2282</v>
      </c>
      <c r="C52" s="29">
        <v>300</v>
      </c>
      <c r="D52" s="32">
        <v>1000</v>
      </c>
      <c r="E52" s="23" t="s">
        <v>33</v>
      </c>
      <c r="F52" s="23" t="s">
        <v>33</v>
      </c>
      <c r="G52" s="23" t="s">
        <v>33</v>
      </c>
      <c r="H52" s="23" t="s">
        <v>33</v>
      </c>
      <c r="I52" s="23" t="s">
        <v>33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23" t="s">
        <v>33</v>
      </c>
      <c r="Q52" s="23" t="s">
        <v>33</v>
      </c>
    </row>
    <row r="53" spans="1:17" s="1" customFormat="1" ht="17.25" thickTop="1" thickBot="1" x14ac:dyDescent="0.3">
      <c r="A53" s="27" t="s">
        <v>73</v>
      </c>
      <c r="B53" s="19">
        <v>2400</v>
      </c>
      <c r="C53" s="19">
        <v>310</v>
      </c>
      <c r="D53" s="21">
        <f>SUM(D54:D55)</f>
        <v>0</v>
      </c>
      <c r="E53" s="23" t="s">
        <v>33</v>
      </c>
      <c r="F53" s="23" t="s">
        <v>33</v>
      </c>
      <c r="G53" s="23" t="s">
        <v>33</v>
      </c>
      <c r="H53" s="23" t="s">
        <v>33</v>
      </c>
      <c r="I53" s="23" t="s">
        <v>33</v>
      </c>
      <c r="J53" s="21">
        <f t="shared" ref="J53:O53" si="7">SUM(J54:J55)</f>
        <v>0</v>
      </c>
      <c r="K53" s="21">
        <f t="shared" si="7"/>
        <v>0</v>
      </c>
      <c r="L53" s="21">
        <f t="shared" si="7"/>
        <v>0</v>
      </c>
      <c r="M53" s="21">
        <f t="shared" si="7"/>
        <v>0</v>
      </c>
      <c r="N53" s="21">
        <f t="shared" si="7"/>
        <v>0</v>
      </c>
      <c r="O53" s="21">
        <f t="shared" si="7"/>
        <v>0</v>
      </c>
      <c r="P53" s="23" t="s">
        <v>33</v>
      </c>
      <c r="Q53" s="23" t="s">
        <v>33</v>
      </c>
    </row>
    <row r="54" spans="1:17" s="1" customFormat="1" ht="17.25" thickTop="1" thickBot="1" x14ac:dyDescent="0.3">
      <c r="A54" s="38" t="s">
        <v>74</v>
      </c>
      <c r="B54" s="29">
        <v>2410</v>
      </c>
      <c r="C54" s="29">
        <v>320</v>
      </c>
      <c r="D54" s="35">
        <v>0</v>
      </c>
      <c r="E54" s="23" t="s">
        <v>33</v>
      </c>
      <c r="F54" s="23" t="s">
        <v>33</v>
      </c>
      <c r="G54" s="23" t="s">
        <v>33</v>
      </c>
      <c r="H54" s="23" t="s">
        <v>33</v>
      </c>
      <c r="I54" s="23" t="s">
        <v>33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3" t="s">
        <v>33</v>
      </c>
      <c r="Q54" s="23" t="s">
        <v>33</v>
      </c>
    </row>
    <row r="55" spans="1:17" s="1" customFormat="1" ht="17.25" thickTop="1" thickBot="1" x14ac:dyDescent="0.3">
      <c r="A55" s="38" t="s">
        <v>75</v>
      </c>
      <c r="B55" s="29">
        <v>2420</v>
      </c>
      <c r="C55" s="29">
        <v>330</v>
      </c>
      <c r="D55" s="35">
        <v>0</v>
      </c>
      <c r="E55" s="23" t="s">
        <v>33</v>
      </c>
      <c r="F55" s="23" t="s">
        <v>33</v>
      </c>
      <c r="G55" s="23" t="s">
        <v>33</v>
      </c>
      <c r="H55" s="23" t="s">
        <v>33</v>
      </c>
      <c r="I55" s="23" t="s">
        <v>33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3" t="s">
        <v>33</v>
      </c>
      <c r="Q55" s="23" t="s">
        <v>33</v>
      </c>
    </row>
    <row r="56" spans="1:17" s="1" customFormat="1" ht="17.25" thickTop="1" thickBot="1" x14ac:dyDescent="0.3">
      <c r="A56" s="39" t="s">
        <v>76</v>
      </c>
      <c r="B56" s="19">
        <v>2600</v>
      </c>
      <c r="C56" s="40">
        <v>340</v>
      </c>
      <c r="D56" s="21">
        <f>SUM(D57:D59)</f>
        <v>0</v>
      </c>
      <c r="E56" s="23" t="s">
        <v>33</v>
      </c>
      <c r="F56" s="23" t="s">
        <v>33</v>
      </c>
      <c r="G56" s="23" t="s">
        <v>33</v>
      </c>
      <c r="H56" s="23" t="s">
        <v>33</v>
      </c>
      <c r="I56" s="23" t="s">
        <v>33</v>
      </c>
      <c r="J56" s="21">
        <f t="shared" ref="J56:O56" si="8">SUM(J57:J59)</f>
        <v>0</v>
      </c>
      <c r="K56" s="21">
        <f t="shared" si="8"/>
        <v>0</v>
      </c>
      <c r="L56" s="21">
        <f t="shared" si="8"/>
        <v>0</v>
      </c>
      <c r="M56" s="21">
        <f t="shared" si="8"/>
        <v>0</v>
      </c>
      <c r="N56" s="21">
        <f t="shared" si="8"/>
        <v>0</v>
      </c>
      <c r="O56" s="21">
        <f t="shared" si="8"/>
        <v>0</v>
      </c>
      <c r="P56" s="23" t="s">
        <v>33</v>
      </c>
      <c r="Q56" s="23" t="s">
        <v>33</v>
      </c>
    </row>
    <row r="57" spans="1:17" s="1" customFormat="1" ht="33" thickTop="1" thickBot="1" x14ac:dyDescent="0.3">
      <c r="A57" s="34" t="s">
        <v>77</v>
      </c>
      <c r="B57" s="29">
        <v>2610</v>
      </c>
      <c r="C57" s="29">
        <v>350</v>
      </c>
      <c r="D57" s="35">
        <v>0</v>
      </c>
      <c r="E57" s="23" t="s">
        <v>33</v>
      </c>
      <c r="F57" s="23" t="s">
        <v>33</v>
      </c>
      <c r="G57" s="23" t="s">
        <v>33</v>
      </c>
      <c r="H57" s="23" t="s">
        <v>33</v>
      </c>
      <c r="I57" s="23" t="s">
        <v>33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23" t="s">
        <v>33</v>
      </c>
      <c r="Q57" s="23" t="s">
        <v>33</v>
      </c>
    </row>
    <row r="58" spans="1:17" s="1" customFormat="1" ht="33" thickTop="1" thickBot="1" x14ac:dyDescent="0.3">
      <c r="A58" s="34" t="s">
        <v>78</v>
      </c>
      <c r="B58" s="29">
        <v>2620</v>
      </c>
      <c r="C58" s="29">
        <v>360</v>
      </c>
      <c r="D58" s="41">
        <v>0</v>
      </c>
      <c r="E58" s="23" t="s">
        <v>33</v>
      </c>
      <c r="F58" s="23" t="s">
        <v>33</v>
      </c>
      <c r="G58" s="23" t="s">
        <v>33</v>
      </c>
      <c r="H58" s="23" t="s">
        <v>33</v>
      </c>
      <c r="I58" s="23" t="s">
        <v>33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23" t="s">
        <v>33</v>
      </c>
      <c r="Q58" s="23" t="s">
        <v>33</v>
      </c>
    </row>
    <row r="59" spans="1:17" s="1" customFormat="1" ht="33" thickTop="1" thickBot="1" x14ac:dyDescent="0.3">
      <c r="A59" s="38" t="s">
        <v>79</v>
      </c>
      <c r="B59" s="29">
        <v>2630</v>
      </c>
      <c r="C59" s="29">
        <v>370</v>
      </c>
      <c r="D59" s="43">
        <v>0</v>
      </c>
      <c r="E59" s="23" t="s">
        <v>33</v>
      </c>
      <c r="F59" s="23" t="s">
        <v>33</v>
      </c>
      <c r="G59" s="23" t="s">
        <v>33</v>
      </c>
      <c r="H59" s="23" t="s">
        <v>33</v>
      </c>
      <c r="I59" s="23" t="s">
        <v>33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23" t="s">
        <v>33</v>
      </c>
      <c r="Q59" s="23" t="s">
        <v>33</v>
      </c>
    </row>
    <row r="60" spans="1:17" s="1" customFormat="1" ht="17.25" thickTop="1" thickBot="1" x14ac:dyDescent="0.3">
      <c r="A60" s="36" t="s">
        <v>80</v>
      </c>
      <c r="B60" s="19">
        <v>2700</v>
      </c>
      <c r="C60" s="19">
        <v>380</v>
      </c>
      <c r="D60" s="21">
        <f>SUM(D61:D63)</f>
        <v>0</v>
      </c>
      <c r="E60" s="23" t="s">
        <v>33</v>
      </c>
      <c r="F60" s="23" t="s">
        <v>33</v>
      </c>
      <c r="G60" s="23" t="s">
        <v>33</v>
      </c>
      <c r="H60" s="23" t="s">
        <v>33</v>
      </c>
      <c r="I60" s="23" t="s">
        <v>33</v>
      </c>
      <c r="J60" s="21">
        <f t="shared" ref="J60:O60" si="9">SUM(J61:J63)</f>
        <v>0</v>
      </c>
      <c r="K60" s="21">
        <f t="shared" si="9"/>
        <v>0</v>
      </c>
      <c r="L60" s="21">
        <f t="shared" si="9"/>
        <v>0</v>
      </c>
      <c r="M60" s="21">
        <f t="shared" si="9"/>
        <v>0</v>
      </c>
      <c r="N60" s="21">
        <f t="shared" si="9"/>
        <v>0</v>
      </c>
      <c r="O60" s="21">
        <f t="shared" si="9"/>
        <v>0</v>
      </c>
      <c r="P60" s="23" t="s">
        <v>33</v>
      </c>
      <c r="Q60" s="23" t="s">
        <v>33</v>
      </c>
    </row>
    <row r="61" spans="1:17" s="1" customFormat="1" ht="17.25" thickTop="1" thickBot="1" x14ac:dyDescent="0.3">
      <c r="A61" s="34" t="s">
        <v>81</v>
      </c>
      <c r="B61" s="29">
        <v>2710</v>
      </c>
      <c r="C61" s="29">
        <v>390</v>
      </c>
      <c r="D61" s="35">
        <v>0</v>
      </c>
      <c r="E61" s="23" t="s">
        <v>33</v>
      </c>
      <c r="F61" s="23" t="s">
        <v>33</v>
      </c>
      <c r="G61" s="23" t="s">
        <v>33</v>
      </c>
      <c r="H61" s="23" t="s">
        <v>33</v>
      </c>
      <c r="I61" s="23" t="s">
        <v>33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23" t="s">
        <v>33</v>
      </c>
      <c r="Q61" s="23" t="s">
        <v>33</v>
      </c>
    </row>
    <row r="62" spans="1:17" s="1" customFormat="1" ht="17.25" thickTop="1" thickBot="1" x14ac:dyDescent="0.3">
      <c r="A62" s="34" t="s">
        <v>82</v>
      </c>
      <c r="B62" s="29">
        <v>2720</v>
      </c>
      <c r="C62" s="29">
        <v>400</v>
      </c>
      <c r="D62" s="35">
        <v>0</v>
      </c>
      <c r="E62" s="23" t="s">
        <v>33</v>
      </c>
      <c r="F62" s="23" t="s">
        <v>33</v>
      </c>
      <c r="G62" s="23" t="s">
        <v>33</v>
      </c>
      <c r="H62" s="23" t="s">
        <v>33</v>
      </c>
      <c r="I62" s="23" t="s">
        <v>33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23" t="s">
        <v>33</v>
      </c>
      <c r="Q62" s="23" t="s">
        <v>33</v>
      </c>
    </row>
    <row r="63" spans="1:17" s="1" customFormat="1" ht="17.25" thickTop="1" thickBot="1" x14ac:dyDescent="0.3">
      <c r="A63" s="34" t="s">
        <v>83</v>
      </c>
      <c r="B63" s="29">
        <v>2730</v>
      </c>
      <c r="C63" s="29">
        <v>410</v>
      </c>
      <c r="D63" s="35">
        <v>0</v>
      </c>
      <c r="E63" s="23" t="s">
        <v>33</v>
      </c>
      <c r="F63" s="23" t="s">
        <v>33</v>
      </c>
      <c r="G63" s="23" t="s">
        <v>33</v>
      </c>
      <c r="H63" s="23" t="s">
        <v>33</v>
      </c>
      <c r="I63" s="23" t="s">
        <v>33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23" t="s">
        <v>33</v>
      </c>
      <c r="Q63" s="23" t="s">
        <v>33</v>
      </c>
    </row>
    <row r="64" spans="1:17" s="1" customFormat="1" ht="17.25" thickTop="1" thickBot="1" x14ac:dyDescent="0.3">
      <c r="A64" s="36" t="s">
        <v>84</v>
      </c>
      <c r="B64" s="19">
        <v>2800</v>
      </c>
      <c r="C64" s="19">
        <v>420</v>
      </c>
      <c r="D64" s="22">
        <v>300</v>
      </c>
      <c r="E64" s="23" t="s">
        <v>33</v>
      </c>
      <c r="F64" s="23" t="s">
        <v>33</v>
      </c>
      <c r="G64" s="23" t="s">
        <v>33</v>
      </c>
      <c r="H64" s="23" t="s">
        <v>33</v>
      </c>
      <c r="I64" s="23" t="s">
        <v>33</v>
      </c>
      <c r="J64" s="22"/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3" t="s">
        <v>33</v>
      </c>
      <c r="Q64" s="23" t="s">
        <v>33</v>
      </c>
    </row>
    <row r="65" spans="1:17" s="1" customFormat="1" ht="17.25" thickTop="1" thickBot="1" x14ac:dyDescent="0.3">
      <c r="A65" s="19" t="s">
        <v>85</v>
      </c>
      <c r="B65" s="19">
        <v>3000</v>
      </c>
      <c r="C65" s="19">
        <v>430</v>
      </c>
      <c r="D65" s="21">
        <f>D66+D80</f>
        <v>0</v>
      </c>
      <c r="E65" s="23" t="s">
        <v>33</v>
      </c>
      <c r="F65" s="23" t="s">
        <v>33</v>
      </c>
      <c r="G65" s="23" t="s">
        <v>33</v>
      </c>
      <c r="H65" s="23" t="s">
        <v>33</v>
      </c>
      <c r="I65" s="23" t="s">
        <v>33</v>
      </c>
      <c r="J65" s="21">
        <f t="shared" ref="J65:O65" si="10">J66+J80</f>
        <v>0</v>
      </c>
      <c r="K65" s="21">
        <f t="shared" si="10"/>
        <v>0</v>
      </c>
      <c r="L65" s="21">
        <f t="shared" si="10"/>
        <v>0</v>
      </c>
      <c r="M65" s="21">
        <f t="shared" si="10"/>
        <v>0</v>
      </c>
      <c r="N65" s="21">
        <f t="shared" si="10"/>
        <v>0</v>
      </c>
      <c r="O65" s="21">
        <f t="shared" si="10"/>
        <v>0</v>
      </c>
      <c r="P65" s="23" t="s">
        <v>33</v>
      </c>
      <c r="Q65" s="23" t="s">
        <v>33</v>
      </c>
    </row>
    <row r="66" spans="1:17" s="1" customFormat="1" ht="17.25" thickTop="1" thickBot="1" x14ac:dyDescent="0.3">
      <c r="A66" s="27" t="s">
        <v>86</v>
      </c>
      <c r="B66" s="19">
        <v>3100</v>
      </c>
      <c r="C66" s="19">
        <v>440</v>
      </c>
      <c r="D66" s="21">
        <f>D67+D68+D71+D74+D78+D79</f>
        <v>0</v>
      </c>
      <c r="E66" s="23" t="s">
        <v>33</v>
      </c>
      <c r="F66" s="23" t="s">
        <v>33</v>
      </c>
      <c r="G66" s="23" t="s">
        <v>33</v>
      </c>
      <c r="H66" s="23" t="s">
        <v>33</v>
      </c>
      <c r="I66" s="23" t="s">
        <v>33</v>
      </c>
      <c r="J66" s="21">
        <f t="shared" ref="J66:O66" si="11">J67+J68+J71+J74+J78+J79</f>
        <v>0</v>
      </c>
      <c r="K66" s="21">
        <f t="shared" si="11"/>
        <v>0</v>
      </c>
      <c r="L66" s="21">
        <f t="shared" si="11"/>
        <v>0</v>
      </c>
      <c r="M66" s="21">
        <f t="shared" si="11"/>
        <v>0</v>
      </c>
      <c r="N66" s="21">
        <f t="shared" si="11"/>
        <v>0</v>
      </c>
      <c r="O66" s="21">
        <f t="shared" si="11"/>
        <v>0</v>
      </c>
      <c r="P66" s="23" t="s">
        <v>33</v>
      </c>
      <c r="Q66" s="23" t="s">
        <v>33</v>
      </c>
    </row>
    <row r="67" spans="1:17" s="1" customFormat="1" ht="33" thickTop="1" thickBot="1" x14ac:dyDescent="0.3">
      <c r="A67" s="34" t="s">
        <v>87</v>
      </c>
      <c r="B67" s="29">
        <v>3110</v>
      </c>
      <c r="C67" s="29">
        <v>450</v>
      </c>
      <c r="D67" s="35"/>
      <c r="E67" s="23" t="s">
        <v>33</v>
      </c>
      <c r="F67" s="23" t="s">
        <v>33</v>
      </c>
      <c r="G67" s="23" t="s">
        <v>33</v>
      </c>
      <c r="H67" s="23" t="s">
        <v>33</v>
      </c>
      <c r="I67" s="23" t="s">
        <v>33</v>
      </c>
      <c r="J67" s="35"/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23" t="s">
        <v>33</v>
      </c>
      <c r="Q67" s="23" t="s">
        <v>33</v>
      </c>
    </row>
    <row r="68" spans="1:17" s="1" customFormat="1" ht="17.25" thickTop="1" thickBot="1" x14ac:dyDescent="0.3">
      <c r="A68" s="38" t="s">
        <v>88</v>
      </c>
      <c r="B68" s="29">
        <v>3120</v>
      </c>
      <c r="C68" s="29">
        <v>460</v>
      </c>
      <c r="D68" s="30">
        <f>SUM(D69:D70)</f>
        <v>0</v>
      </c>
      <c r="E68" s="23" t="s">
        <v>33</v>
      </c>
      <c r="F68" s="23" t="s">
        <v>33</v>
      </c>
      <c r="G68" s="23" t="s">
        <v>33</v>
      </c>
      <c r="H68" s="23" t="s">
        <v>33</v>
      </c>
      <c r="I68" s="23" t="s">
        <v>33</v>
      </c>
      <c r="J68" s="30">
        <f t="shared" ref="J68:O68" si="12">SUM(J69:J70)</f>
        <v>0</v>
      </c>
      <c r="K68" s="30">
        <f t="shared" si="12"/>
        <v>0</v>
      </c>
      <c r="L68" s="30">
        <f t="shared" si="12"/>
        <v>0</v>
      </c>
      <c r="M68" s="30">
        <f t="shared" si="12"/>
        <v>0</v>
      </c>
      <c r="N68" s="30">
        <f t="shared" si="12"/>
        <v>0</v>
      </c>
      <c r="O68" s="30">
        <f t="shared" si="12"/>
        <v>0</v>
      </c>
      <c r="P68" s="23" t="s">
        <v>33</v>
      </c>
      <c r="Q68" s="23" t="s">
        <v>33</v>
      </c>
    </row>
    <row r="69" spans="1:17" s="1" customFormat="1" ht="17.25" thickTop="1" thickBot="1" x14ac:dyDescent="0.3">
      <c r="A69" s="31" t="s">
        <v>89</v>
      </c>
      <c r="B69" s="17">
        <v>3121</v>
      </c>
      <c r="C69" s="17">
        <v>470</v>
      </c>
      <c r="D69" s="32">
        <v>0</v>
      </c>
      <c r="E69" s="23" t="s">
        <v>33</v>
      </c>
      <c r="F69" s="23" t="s">
        <v>33</v>
      </c>
      <c r="G69" s="23" t="s">
        <v>33</v>
      </c>
      <c r="H69" s="23" t="s">
        <v>33</v>
      </c>
      <c r="I69" s="23" t="s">
        <v>33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23" t="s">
        <v>33</v>
      </c>
      <c r="Q69" s="23" t="s">
        <v>33</v>
      </c>
    </row>
    <row r="70" spans="1:17" s="1" customFormat="1" ht="17.25" thickTop="1" thickBot="1" x14ac:dyDescent="0.3">
      <c r="A70" s="31" t="s">
        <v>90</v>
      </c>
      <c r="B70" s="17">
        <v>3122</v>
      </c>
      <c r="C70" s="17">
        <v>480</v>
      </c>
      <c r="D70" s="32">
        <v>0</v>
      </c>
      <c r="E70" s="23" t="s">
        <v>33</v>
      </c>
      <c r="F70" s="23" t="s">
        <v>33</v>
      </c>
      <c r="G70" s="23" t="s">
        <v>33</v>
      </c>
      <c r="H70" s="23" t="s">
        <v>33</v>
      </c>
      <c r="I70" s="23" t="s">
        <v>33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23" t="s">
        <v>33</v>
      </c>
      <c r="Q70" s="23" t="s">
        <v>33</v>
      </c>
    </row>
    <row r="71" spans="1:17" s="1" customFormat="1" ht="17.25" thickTop="1" thickBot="1" x14ac:dyDescent="0.3">
      <c r="A71" s="28" t="s">
        <v>91</v>
      </c>
      <c r="B71" s="29">
        <v>3130</v>
      </c>
      <c r="C71" s="29">
        <v>490</v>
      </c>
      <c r="D71" s="30">
        <f>SUM(D72:D73)</f>
        <v>0</v>
      </c>
      <c r="E71" s="23" t="s">
        <v>33</v>
      </c>
      <c r="F71" s="23" t="s">
        <v>33</v>
      </c>
      <c r="G71" s="23" t="s">
        <v>33</v>
      </c>
      <c r="H71" s="23" t="s">
        <v>33</v>
      </c>
      <c r="I71" s="23" t="s">
        <v>33</v>
      </c>
      <c r="J71" s="30">
        <f t="shared" ref="J71:O71" si="13">SUM(J72:J73)</f>
        <v>0</v>
      </c>
      <c r="K71" s="30">
        <f t="shared" si="13"/>
        <v>0</v>
      </c>
      <c r="L71" s="30">
        <f t="shared" si="13"/>
        <v>0</v>
      </c>
      <c r="M71" s="30">
        <f t="shared" si="13"/>
        <v>0</v>
      </c>
      <c r="N71" s="30">
        <f t="shared" si="13"/>
        <v>0</v>
      </c>
      <c r="O71" s="30">
        <f t="shared" si="13"/>
        <v>0</v>
      </c>
      <c r="P71" s="23" t="s">
        <v>33</v>
      </c>
      <c r="Q71" s="23" t="s">
        <v>33</v>
      </c>
    </row>
    <row r="72" spans="1:17" s="1" customFormat="1" ht="17.25" thickTop="1" thickBot="1" x14ac:dyDescent="0.3">
      <c r="A72" s="31" t="s">
        <v>92</v>
      </c>
      <c r="B72" s="17">
        <v>3131</v>
      </c>
      <c r="C72" s="17">
        <v>500</v>
      </c>
      <c r="D72" s="32">
        <v>0</v>
      </c>
      <c r="E72" s="23" t="s">
        <v>33</v>
      </c>
      <c r="F72" s="23" t="s">
        <v>33</v>
      </c>
      <c r="G72" s="23" t="s">
        <v>33</v>
      </c>
      <c r="H72" s="23" t="s">
        <v>33</v>
      </c>
      <c r="I72" s="23" t="s">
        <v>33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23" t="s">
        <v>33</v>
      </c>
      <c r="Q72" s="23" t="s">
        <v>33</v>
      </c>
    </row>
    <row r="73" spans="1:17" s="1" customFormat="1" ht="17.25" thickTop="1" thickBot="1" x14ac:dyDescent="0.3">
      <c r="A73" s="31" t="s">
        <v>93</v>
      </c>
      <c r="B73" s="17">
        <v>3132</v>
      </c>
      <c r="C73" s="17">
        <v>510</v>
      </c>
      <c r="D73" s="32">
        <v>0</v>
      </c>
      <c r="E73" s="23" t="s">
        <v>33</v>
      </c>
      <c r="F73" s="23" t="s">
        <v>33</v>
      </c>
      <c r="G73" s="23" t="s">
        <v>33</v>
      </c>
      <c r="H73" s="23" t="s">
        <v>33</v>
      </c>
      <c r="I73" s="23" t="s">
        <v>33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23" t="s">
        <v>33</v>
      </c>
      <c r="Q73" s="23" t="s">
        <v>33</v>
      </c>
    </row>
    <row r="74" spans="1:17" s="1" customFormat="1" ht="17.25" thickTop="1" thickBot="1" x14ac:dyDescent="0.3">
      <c r="A74" s="28" t="s">
        <v>94</v>
      </c>
      <c r="B74" s="29">
        <v>3140</v>
      </c>
      <c r="C74" s="29">
        <v>520</v>
      </c>
      <c r="D74" s="30">
        <f>SUM(D75:D77)</f>
        <v>0</v>
      </c>
      <c r="E74" s="23" t="s">
        <v>33</v>
      </c>
      <c r="F74" s="23" t="s">
        <v>33</v>
      </c>
      <c r="G74" s="23" t="s">
        <v>33</v>
      </c>
      <c r="H74" s="23" t="s">
        <v>33</v>
      </c>
      <c r="I74" s="23" t="s">
        <v>33</v>
      </c>
      <c r="J74" s="30">
        <f t="shared" ref="J74:O74" si="14">SUM(J75:J77)</f>
        <v>0</v>
      </c>
      <c r="K74" s="30">
        <f t="shared" si="14"/>
        <v>0</v>
      </c>
      <c r="L74" s="30">
        <f t="shared" si="14"/>
        <v>0</v>
      </c>
      <c r="M74" s="30">
        <f t="shared" si="14"/>
        <v>0</v>
      </c>
      <c r="N74" s="30">
        <f t="shared" si="14"/>
        <v>0</v>
      </c>
      <c r="O74" s="30">
        <f t="shared" si="14"/>
        <v>0</v>
      </c>
      <c r="P74" s="23" t="s">
        <v>33</v>
      </c>
      <c r="Q74" s="23" t="s">
        <v>33</v>
      </c>
    </row>
    <row r="75" spans="1:17" s="1" customFormat="1" ht="17.25" thickTop="1" thickBot="1" x14ac:dyDescent="0.3">
      <c r="A75" s="31" t="s">
        <v>134</v>
      </c>
      <c r="B75" s="17">
        <v>3141</v>
      </c>
      <c r="C75" s="17">
        <v>530</v>
      </c>
      <c r="D75" s="32">
        <v>0</v>
      </c>
      <c r="E75" s="23" t="s">
        <v>33</v>
      </c>
      <c r="F75" s="23" t="s">
        <v>33</v>
      </c>
      <c r="G75" s="23" t="s">
        <v>33</v>
      </c>
      <c r="H75" s="23" t="s">
        <v>33</v>
      </c>
      <c r="I75" s="23" t="s">
        <v>33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23" t="s">
        <v>33</v>
      </c>
      <c r="Q75" s="23" t="s">
        <v>33</v>
      </c>
    </row>
    <row r="76" spans="1:17" s="1" customFormat="1" ht="17.25" thickTop="1" thickBot="1" x14ac:dyDescent="0.3">
      <c r="A76" s="31" t="s">
        <v>135</v>
      </c>
      <c r="B76" s="17">
        <v>3142</v>
      </c>
      <c r="C76" s="17">
        <v>540</v>
      </c>
      <c r="D76" s="32">
        <v>0</v>
      </c>
      <c r="E76" s="23" t="s">
        <v>33</v>
      </c>
      <c r="F76" s="23" t="s">
        <v>33</v>
      </c>
      <c r="G76" s="23" t="s">
        <v>33</v>
      </c>
      <c r="H76" s="23" t="s">
        <v>33</v>
      </c>
      <c r="I76" s="23" t="s">
        <v>33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23" t="s">
        <v>33</v>
      </c>
      <c r="Q76" s="23" t="s">
        <v>33</v>
      </c>
    </row>
    <row r="77" spans="1:17" s="1" customFormat="1" ht="17.25" thickTop="1" thickBot="1" x14ac:dyDescent="0.3">
      <c r="A77" s="31" t="s">
        <v>136</v>
      </c>
      <c r="B77" s="17">
        <v>3143</v>
      </c>
      <c r="C77" s="17">
        <v>550</v>
      </c>
      <c r="D77" s="32">
        <v>0</v>
      </c>
      <c r="E77" s="23" t="s">
        <v>33</v>
      </c>
      <c r="F77" s="23" t="s">
        <v>33</v>
      </c>
      <c r="G77" s="23" t="s">
        <v>33</v>
      </c>
      <c r="H77" s="23" t="s">
        <v>33</v>
      </c>
      <c r="I77" s="23" t="s">
        <v>33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23" t="s">
        <v>33</v>
      </c>
      <c r="Q77" s="23" t="s">
        <v>33</v>
      </c>
    </row>
    <row r="78" spans="1:17" s="1" customFormat="1" ht="17.25" thickTop="1" thickBot="1" x14ac:dyDescent="0.3">
      <c r="A78" s="28" t="s">
        <v>95</v>
      </c>
      <c r="B78" s="29">
        <v>3150</v>
      </c>
      <c r="C78" s="29">
        <v>560</v>
      </c>
      <c r="D78" s="35">
        <v>0</v>
      </c>
      <c r="E78" s="23" t="s">
        <v>33</v>
      </c>
      <c r="F78" s="23" t="s">
        <v>33</v>
      </c>
      <c r="G78" s="23" t="s">
        <v>33</v>
      </c>
      <c r="H78" s="23" t="s">
        <v>33</v>
      </c>
      <c r="I78" s="23" t="s">
        <v>33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23" t="s">
        <v>33</v>
      </c>
      <c r="Q78" s="23" t="s">
        <v>33</v>
      </c>
    </row>
    <row r="79" spans="1:17" s="1" customFormat="1" ht="17.25" thickTop="1" thickBot="1" x14ac:dyDescent="0.3">
      <c r="A79" s="28" t="s">
        <v>96</v>
      </c>
      <c r="B79" s="29">
        <v>3160</v>
      </c>
      <c r="C79" s="29">
        <v>570</v>
      </c>
      <c r="D79" s="35">
        <v>0</v>
      </c>
      <c r="E79" s="23" t="s">
        <v>33</v>
      </c>
      <c r="F79" s="23" t="s">
        <v>33</v>
      </c>
      <c r="G79" s="23" t="s">
        <v>33</v>
      </c>
      <c r="H79" s="23" t="s">
        <v>33</v>
      </c>
      <c r="I79" s="23" t="s">
        <v>33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23" t="s">
        <v>33</v>
      </c>
      <c r="Q79" s="23" t="s">
        <v>33</v>
      </c>
    </row>
    <row r="80" spans="1:17" s="1" customFormat="1" ht="17.25" thickTop="1" thickBot="1" x14ac:dyDescent="0.3">
      <c r="A80" s="27" t="s">
        <v>97</v>
      </c>
      <c r="B80" s="19">
        <v>3200</v>
      </c>
      <c r="C80" s="19">
        <v>580</v>
      </c>
      <c r="D80" s="21">
        <f>SUM(D81:D84)</f>
        <v>0</v>
      </c>
      <c r="E80" s="23" t="s">
        <v>33</v>
      </c>
      <c r="F80" s="23" t="s">
        <v>33</v>
      </c>
      <c r="G80" s="23" t="s">
        <v>33</v>
      </c>
      <c r="H80" s="23" t="s">
        <v>33</v>
      </c>
      <c r="I80" s="23" t="s">
        <v>33</v>
      </c>
      <c r="J80" s="21">
        <f t="shared" ref="J80:O80" si="15">SUM(J81:J84)</f>
        <v>0</v>
      </c>
      <c r="K80" s="21">
        <f t="shared" si="15"/>
        <v>0</v>
      </c>
      <c r="L80" s="21">
        <f t="shared" si="15"/>
        <v>0</v>
      </c>
      <c r="M80" s="21">
        <f t="shared" si="15"/>
        <v>0</v>
      </c>
      <c r="N80" s="21">
        <f t="shared" si="15"/>
        <v>0</v>
      </c>
      <c r="O80" s="21">
        <f t="shared" si="15"/>
        <v>0</v>
      </c>
      <c r="P80" s="23" t="s">
        <v>33</v>
      </c>
      <c r="Q80" s="23" t="s">
        <v>33</v>
      </c>
    </row>
    <row r="81" spans="1:17" s="1" customFormat="1" ht="33" thickTop="1" thickBot="1" x14ac:dyDescent="0.3">
      <c r="A81" s="34" t="s">
        <v>98</v>
      </c>
      <c r="B81" s="29">
        <v>3210</v>
      </c>
      <c r="C81" s="29">
        <v>590</v>
      </c>
      <c r="D81" s="35">
        <v>0</v>
      </c>
      <c r="E81" s="23" t="s">
        <v>33</v>
      </c>
      <c r="F81" s="23" t="s">
        <v>33</v>
      </c>
      <c r="G81" s="23" t="s">
        <v>33</v>
      </c>
      <c r="H81" s="23" t="s">
        <v>33</v>
      </c>
      <c r="I81" s="23" t="s">
        <v>33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23" t="s">
        <v>33</v>
      </c>
      <c r="Q81" s="23" t="s">
        <v>33</v>
      </c>
    </row>
    <row r="82" spans="1:17" s="1" customFormat="1" ht="33" thickTop="1" thickBot="1" x14ac:dyDescent="0.3">
      <c r="A82" s="34" t="s">
        <v>99</v>
      </c>
      <c r="B82" s="29">
        <v>3220</v>
      </c>
      <c r="C82" s="29">
        <v>600</v>
      </c>
      <c r="D82" s="35">
        <v>0</v>
      </c>
      <c r="E82" s="23" t="s">
        <v>33</v>
      </c>
      <c r="F82" s="23" t="s">
        <v>33</v>
      </c>
      <c r="G82" s="23" t="s">
        <v>33</v>
      </c>
      <c r="H82" s="23" t="s">
        <v>33</v>
      </c>
      <c r="I82" s="23" t="s">
        <v>33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23" t="s">
        <v>33</v>
      </c>
      <c r="Q82" s="23" t="s">
        <v>33</v>
      </c>
    </row>
    <row r="83" spans="1:17" s="1" customFormat="1" ht="33" thickTop="1" thickBot="1" x14ac:dyDescent="0.3">
      <c r="A83" s="28" t="s">
        <v>100</v>
      </c>
      <c r="B83" s="29">
        <v>3230</v>
      </c>
      <c r="C83" s="29">
        <v>610</v>
      </c>
      <c r="D83" s="35">
        <v>0</v>
      </c>
      <c r="E83" s="23" t="s">
        <v>33</v>
      </c>
      <c r="F83" s="23" t="s">
        <v>33</v>
      </c>
      <c r="G83" s="23" t="s">
        <v>33</v>
      </c>
      <c r="H83" s="23" t="s">
        <v>33</v>
      </c>
      <c r="I83" s="23" t="s">
        <v>33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23" t="s">
        <v>33</v>
      </c>
      <c r="Q83" s="23" t="s">
        <v>33</v>
      </c>
    </row>
    <row r="84" spans="1:17" s="1" customFormat="1" ht="17.25" thickTop="1" thickBot="1" x14ac:dyDescent="0.3">
      <c r="A84" s="34" t="s">
        <v>101</v>
      </c>
      <c r="B84" s="29">
        <v>3240</v>
      </c>
      <c r="C84" s="29">
        <v>620</v>
      </c>
      <c r="D84" s="35">
        <v>0</v>
      </c>
      <c r="E84" s="23" t="s">
        <v>33</v>
      </c>
      <c r="F84" s="23" t="s">
        <v>33</v>
      </c>
      <c r="G84" s="23" t="s">
        <v>33</v>
      </c>
      <c r="H84" s="23" t="s">
        <v>33</v>
      </c>
      <c r="I84" s="23" t="s">
        <v>33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23" t="s">
        <v>33</v>
      </c>
      <c r="Q84" s="23" t="s">
        <v>33</v>
      </c>
    </row>
    <row r="85" spans="1:17" s="1" customFormat="1" ht="16.5" thickTop="1" x14ac:dyDescent="0.25">
      <c r="A85" s="44"/>
      <c r="B85" s="45"/>
      <c r="C85" s="46"/>
      <c r="D85" s="47"/>
      <c r="E85" s="47"/>
      <c r="F85" s="47"/>
      <c r="G85" s="48"/>
      <c r="H85" s="48"/>
      <c r="I85" s="49"/>
      <c r="J85" s="49"/>
      <c r="K85" s="49"/>
      <c r="L85" s="49"/>
      <c r="M85" s="49"/>
      <c r="N85" s="49"/>
      <c r="O85" s="49"/>
      <c r="P85" s="49"/>
      <c r="Q85" s="49"/>
    </row>
    <row r="86" spans="1:17" s="1" customFormat="1" ht="15.75" customHeight="1" x14ac:dyDescent="0.25">
      <c r="A86" s="50" t="s">
        <v>143</v>
      </c>
      <c r="B86" s="48"/>
      <c r="C86" s="50"/>
      <c r="D86" s="49"/>
      <c r="E86" s="49"/>
      <c r="F86" s="49"/>
      <c r="G86" s="49"/>
      <c r="H86" s="192" t="s">
        <v>146</v>
      </c>
      <c r="I86" s="192"/>
      <c r="J86" s="48"/>
      <c r="K86" s="48"/>
      <c r="L86" s="48"/>
      <c r="M86" s="48"/>
      <c r="N86" s="48"/>
      <c r="O86" s="48"/>
      <c r="P86" s="48"/>
      <c r="Q86" s="48"/>
    </row>
    <row r="87" spans="1:17" s="1" customFormat="1" x14ac:dyDescent="0.25">
      <c r="A87" s="50"/>
      <c r="B87" s="48"/>
      <c r="C87" s="50"/>
      <c r="D87" s="51" t="s">
        <v>109</v>
      </c>
      <c r="E87" s="51"/>
      <c r="F87" s="51"/>
      <c r="G87" s="48"/>
      <c r="H87" s="164" t="s">
        <v>110</v>
      </c>
      <c r="I87" s="164"/>
      <c r="J87" s="48"/>
      <c r="K87" s="48"/>
      <c r="L87" s="48"/>
      <c r="M87" s="48"/>
      <c r="N87" s="48"/>
      <c r="O87" s="48"/>
      <c r="P87" s="48"/>
      <c r="Q87" s="48"/>
    </row>
    <row r="88" spans="1:17" s="1" customFormat="1" x14ac:dyDescent="0.25">
      <c r="A88" s="50" t="s">
        <v>111</v>
      </c>
      <c r="B88" s="48"/>
      <c r="C88" s="6"/>
      <c r="D88" s="52"/>
      <c r="E88" s="52"/>
      <c r="F88" s="52"/>
      <c r="G88" s="48"/>
      <c r="H88" s="193" t="s">
        <v>112</v>
      </c>
      <c r="I88" s="193"/>
      <c r="J88" s="48"/>
      <c r="K88" s="48"/>
      <c r="L88" s="48"/>
      <c r="M88" s="48"/>
      <c r="N88" s="48"/>
      <c r="O88" s="48"/>
      <c r="P88" s="48"/>
      <c r="Q88" s="48"/>
    </row>
    <row r="89" spans="1:17" s="1" customFormat="1" x14ac:dyDescent="0.25">
      <c r="A89" s="53"/>
      <c r="B89" s="48"/>
      <c r="C89" s="6"/>
      <c r="D89" s="51" t="s">
        <v>109</v>
      </c>
      <c r="E89" s="51"/>
      <c r="F89" s="51"/>
      <c r="G89" s="48"/>
      <c r="H89" s="164" t="s">
        <v>110</v>
      </c>
      <c r="I89" s="164"/>
      <c r="J89" s="48"/>
      <c r="K89" s="48"/>
      <c r="L89" s="48"/>
      <c r="M89" s="48"/>
      <c r="N89" s="48"/>
      <c r="O89" s="48"/>
      <c r="P89" s="48"/>
      <c r="Q89" s="48"/>
    </row>
    <row r="90" spans="1:17" s="1" customFormat="1" x14ac:dyDescent="0.25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</row>
    <row r="92" spans="1:17" s="1" customFormat="1" ht="22.5" customHeight="1" x14ac:dyDescent="0.25">
      <c r="A92" s="167"/>
      <c r="B92" s="167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</row>
    <row r="93" spans="1:17" s="1" customFormat="1" x14ac:dyDescent="0.25">
      <c r="A93" s="168"/>
      <c r="B93" s="168"/>
      <c r="C93" s="168"/>
      <c r="D93" s="168"/>
      <c r="E93" s="168"/>
      <c r="F93" s="168"/>
      <c r="G93" s="168"/>
      <c r="H93" s="168"/>
      <c r="I93" s="168"/>
      <c r="J93" s="8"/>
      <c r="K93" s="8"/>
      <c r="L93" s="8"/>
      <c r="M93" s="8"/>
      <c r="N93" s="8"/>
      <c r="O93" s="8"/>
      <c r="P93" s="8"/>
      <c r="Q93" s="8"/>
    </row>
    <row r="94" spans="1:17" s="1" customFormat="1" x14ac:dyDescent="0.25">
      <c r="A94" s="167"/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</row>
    <row r="95" spans="1:17" s="1" customFormat="1" ht="15" customHeight="1" x14ac:dyDescent="0.25">
      <c r="A95" s="144"/>
      <c r="B95" s="169"/>
      <c r="C95" s="169"/>
      <c r="D95" s="169"/>
      <c r="E95" s="169"/>
      <c r="F95" s="169"/>
      <c r="G95" s="169"/>
      <c r="H95" s="169"/>
      <c r="I95" s="169"/>
      <c r="J95" s="169"/>
      <c r="K95" s="169"/>
      <c r="L95" s="170"/>
      <c r="M95" s="170"/>
      <c r="N95" s="54"/>
      <c r="O95" s="56"/>
      <c r="P95" s="196"/>
      <c r="Q95" s="196"/>
    </row>
    <row r="96" spans="1:17" s="1" customFormat="1" ht="15" customHeight="1" x14ac:dyDescent="0.25">
      <c r="A96" s="57"/>
      <c r="B96" s="197"/>
      <c r="C96" s="197"/>
      <c r="D96" s="197"/>
      <c r="E96" s="197"/>
      <c r="F96" s="197"/>
      <c r="G96" s="197"/>
      <c r="H96" s="197"/>
      <c r="I96" s="197"/>
      <c r="J96" s="197"/>
      <c r="K96" s="197"/>
      <c r="L96" s="170"/>
      <c r="M96" s="170"/>
      <c r="N96" s="58"/>
      <c r="O96" s="56"/>
      <c r="P96" s="179"/>
      <c r="Q96" s="179"/>
    </row>
    <row r="97" spans="1:17" s="1" customFormat="1" ht="15" customHeight="1" x14ac:dyDescent="0.25">
      <c r="A97" s="57"/>
      <c r="B97" s="197"/>
      <c r="C97" s="197"/>
      <c r="D97" s="197"/>
      <c r="E97" s="197"/>
      <c r="F97" s="197"/>
      <c r="G97" s="197"/>
      <c r="H97" s="197"/>
      <c r="I97" s="197"/>
      <c r="J97" s="197"/>
      <c r="K97" s="197"/>
      <c r="L97" s="170"/>
      <c r="M97" s="170"/>
      <c r="N97" s="58"/>
      <c r="O97" s="56"/>
      <c r="P97" s="179"/>
      <c r="Q97" s="179"/>
    </row>
    <row r="98" spans="1:17" s="1" customFormat="1" ht="15" customHeight="1" x14ac:dyDescent="0.25">
      <c r="A98" s="174"/>
      <c r="B98" s="174"/>
      <c r="C98" s="174"/>
      <c r="D98" s="174"/>
      <c r="E98" s="175"/>
      <c r="F98" s="175"/>
      <c r="G98" s="176"/>
      <c r="H98" s="176"/>
      <c r="I98" s="176"/>
      <c r="J98" s="176"/>
      <c r="K98" s="176"/>
      <c r="L98" s="176"/>
      <c r="M98" s="176"/>
      <c r="N98" s="176"/>
      <c r="O98" s="59"/>
      <c r="P98" s="59"/>
      <c r="Q98" s="59"/>
    </row>
    <row r="99" spans="1:17" s="1" customFormat="1" ht="15" customHeight="1" x14ac:dyDescent="0.25">
      <c r="A99" s="174"/>
      <c r="B99" s="174"/>
      <c r="C99" s="174"/>
      <c r="D99" s="174"/>
      <c r="E99" s="177"/>
      <c r="F99" s="177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176"/>
    </row>
    <row r="100" spans="1:17" s="1" customFormat="1" ht="15.75" customHeight="1" x14ac:dyDescent="0.25">
      <c r="A100" s="174"/>
      <c r="B100" s="174"/>
      <c r="C100" s="174"/>
      <c r="D100" s="174"/>
      <c r="E100" s="178"/>
      <c r="F100" s="178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176"/>
    </row>
    <row r="101" spans="1:17" s="1" customFormat="1" ht="59.25" customHeight="1" x14ac:dyDescent="0.25">
      <c r="A101" s="174"/>
      <c r="B101" s="174"/>
      <c r="C101" s="174"/>
      <c r="D101" s="174"/>
      <c r="E101" s="177"/>
      <c r="F101" s="177"/>
      <c r="G101" s="176"/>
      <c r="H101" s="176"/>
      <c r="I101" s="176"/>
      <c r="J101" s="176"/>
      <c r="K101" s="176"/>
      <c r="L101" s="176"/>
      <c r="M101" s="176"/>
      <c r="N101" s="176"/>
      <c r="O101" s="176"/>
      <c r="P101" s="176"/>
      <c r="Q101" s="176"/>
    </row>
    <row r="102" spans="1:17" s="1" customFormat="1" ht="16.5" customHeight="1" x14ac:dyDescent="0.25">
      <c r="A102" s="60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</row>
    <row r="103" spans="1:17" s="1" customFormat="1" x14ac:dyDescent="0.25">
      <c r="A103" s="61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</row>
    <row r="104" spans="1:17" s="1" customFormat="1" ht="59.25" customHeight="1" x14ac:dyDescent="0.25">
      <c r="A104" s="179"/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</row>
    <row r="105" spans="1:17" s="1" customFormat="1" ht="17.25" customHeight="1" x14ac:dyDescent="0.25">
      <c r="A105" s="179"/>
      <c r="B105" s="179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</row>
    <row r="106" spans="1:17" s="1" customFormat="1" ht="51.75" customHeight="1" x14ac:dyDescent="0.25">
      <c r="A106" s="179"/>
      <c r="B106" s="179"/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</row>
    <row r="107" spans="1:17" s="1" customFormat="1" x14ac:dyDescent="0.25">
      <c r="A107" s="179"/>
      <c r="B107" s="179"/>
      <c r="C107" s="179"/>
      <c r="D107" s="179"/>
      <c r="E107" s="179"/>
      <c r="F107" s="179"/>
      <c r="G107" s="179"/>
      <c r="H107" s="179"/>
      <c r="I107" s="179"/>
      <c r="J107" s="179"/>
      <c r="K107" s="179"/>
      <c r="L107" s="143"/>
      <c r="M107" s="143"/>
      <c r="N107" s="179"/>
      <c r="O107" s="179"/>
      <c r="P107" s="179"/>
      <c r="Q107" s="179"/>
    </row>
    <row r="108" spans="1:17" s="1" customFormat="1" x14ac:dyDescent="0.25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</row>
    <row r="109" spans="1:17" s="1" customFormat="1" x14ac:dyDescent="0.25">
      <c r="A109" s="62"/>
      <c r="B109" s="46"/>
      <c r="C109" s="63"/>
      <c r="D109" s="64"/>
      <c r="E109" s="65"/>
      <c r="F109" s="65"/>
      <c r="G109" s="65"/>
      <c r="H109" s="65"/>
      <c r="I109" s="64"/>
      <c r="J109" s="66"/>
      <c r="K109" s="66"/>
      <c r="L109" s="66"/>
      <c r="M109" s="66"/>
      <c r="N109" s="66"/>
      <c r="O109" s="66"/>
      <c r="P109" s="67"/>
      <c r="Q109" s="65"/>
    </row>
    <row r="110" spans="1:17" s="1" customFormat="1" x14ac:dyDescent="0.25">
      <c r="A110" s="68"/>
      <c r="B110" s="46"/>
      <c r="C110" s="63"/>
      <c r="D110" s="65"/>
      <c r="E110" s="66"/>
      <c r="F110" s="66"/>
      <c r="G110" s="66"/>
      <c r="H110" s="66"/>
      <c r="I110" s="147"/>
      <c r="J110" s="66"/>
      <c r="K110" s="66"/>
      <c r="L110" s="66"/>
      <c r="M110" s="66"/>
      <c r="N110" s="66"/>
      <c r="O110" s="66"/>
      <c r="P110" s="66"/>
      <c r="Q110" s="66"/>
    </row>
    <row r="111" spans="1:17" s="1" customFormat="1" x14ac:dyDescent="0.25">
      <c r="A111" s="61"/>
      <c r="B111" s="46"/>
      <c r="C111" s="63"/>
      <c r="D111" s="65"/>
      <c r="E111" s="66"/>
      <c r="F111" s="66"/>
      <c r="G111" s="66"/>
      <c r="H111" s="66"/>
      <c r="I111" s="65"/>
      <c r="J111" s="66"/>
      <c r="K111" s="66"/>
      <c r="L111" s="66"/>
      <c r="M111" s="66"/>
      <c r="N111" s="66"/>
      <c r="O111" s="66"/>
      <c r="P111" s="66"/>
      <c r="Q111" s="66"/>
    </row>
    <row r="112" spans="1:17" s="1" customFormat="1" x14ac:dyDescent="0.25">
      <c r="A112" s="68"/>
      <c r="B112" s="46"/>
      <c r="C112" s="63"/>
      <c r="D112" s="65"/>
      <c r="E112" s="66"/>
      <c r="F112" s="66"/>
      <c r="G112" s="66"/>
      <c r="H112" s="66"/>
      <c r="I112" s="65"/>
      <c r="J112" s="66"/>
      <c r="K112" s="66"/>
      <c r="L112" s="66"/>
      <c r="M112" s="66"/>
      <c r="N112" s="66"/>
      <c r="O112" s="66"/>
      <c r="P112" s="66"/>
      <c r="Q112" s="66"/>
    </row>
    <row r="113" spans="1:17" s="1" customFormat="1" x14ac:dyDescent="0.25">
      <c r="A113" s="68"/>
      <c r="B113" s="46"/>
      <c r="C113" s="63"/>
      <c r="D113" s="65"/>
      <c r="E113" s="66"/>
      <c r="F113" s="66"/>
      <c r="G113" s="66"/>
      <c r="H113" s="66"/>
      <c r="I113" s="65"/>
      <c r="J113" s="66"/>
      <c r="K113" s="66"/>
      <c r="L113" s="66"/>
      <c r="M113" s="66"/>
      <c r="N113" s="66"/>
      <c r="O113" s="66"/>
      <c r="P113" s="66"/>
      <c r="Q113" s="66"/>
    </row>
    <row r="114" spans="1:17" s="1" customFormat="1" x14ac:dyDescent="0.25">
      <c r="A114" s="68"/>
      <c r="B114" s="46"/>
      <c r="C114" s="63"/>
      <c r="D114" s="65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</row>
    <row r="115" spans="1:17" s="1" customFormat="1" x14ac:dyDescent="0.25">
      <c r="A115" s="62"/>
      <c r="B115" s="62"/>
      <c r="C115" s="63"/>
      <c r="D115" s="64"/>
      <c r="E115" s="66"/>
      <c r="F115" s="66"/>
      <c r="G115" s="66"/>
      <c r="H115" s="66"/>
      <c r="I115" s="66"/>
      <c r="J115" s="64"/>
      <c r="K115" s="64"/>
      <c r="L115" s="64"/>
      <c r="M115" s="64"/>
      <c r="N115" s="64"/>
      <c r="O115" s="64"/>
      <c r="P115" s="66"/>
      <c r="Q115" s="66"/>
    </row>
    <row r="116" spans="1:17" s="1" customFormat="1" x14ac:dyDescent="0.25">
      <c r="A116" s="69"/>
      <c r="B116" s="46"/>
      <c r="C116" s="63"/>
      <c r="D116" s="64"/>
      <c r="E116" s="64"/>
      <c r="F116" s="66"/>
      <c r="G116" s="66"/>
      <c r="H116" s="66"/>
      <c r="I116" s="66"/>
      <c r="J116" s="64"/>
      <c r="K116" s="64"/>
      <c r="L116" s="64"/>
      <c r="M116" s="64"/>
      <c r="N116" s="64"/>
      <c r="O116" s="64"/>
      <c r="P116" s="66"/>
      <c r="Q116" s="66"/>
    </row>
    <row r="117" spans="1:17" s="1" customFormat="1" x14ac:dyDescent="0.25">
      <c r="A117" s="46"/>
      <c r="B117" s="46"/>
      <c r="C117" s="63"/>
      <c r="D117" s="64"/>
      <c r="E117" s="66"/>
      <c r="F117" s="66"/>
      <c r="G117" s="66"/>
      <c r="H117" s="66"/>
      <c r="I117" s="66"/>
      <c r="J117" s="64"/>
      <c r="K117" s="64"/>
      <c r="L117" s="64"/>
      <c r="M117" s="64"/>
      <c r="N117" s="64"/>
      <c r="O117" s="64"/>
      <c r="P117" s="66"/>
      <c r="Q117" s="66"/>
    </row>
    <row r="118" spans="1:17" s="1" customFormat="1" x14ac:dyDescent="0.25">
      <c r="A118" s="70"/>
      <c r="B118" s="46"/>
      <c r="C118" s="63"/>
      <c r="D118" s="64"/>
      <c r="E118" s="66"/>
      <c r="F118" s="66"/>
      <c r="G118" s="66"/>
      <c r="H118" s="66"/>
      <c r="I118" s="66"/>
      <c r="J118" s="64"/>
      <c r="K118" s="64"/>
      <c r="L118" s="64"/>
      <c r="M118" s="64"/>
      <c r="N118" s="64"/>
      <c r="O118" s="64"/>
      <c r="P118" s="66"/>
      <c r="Q118" s="66"/>
    </row>
    <row r="119" spans="1:17" s="1" customFormat="1" x14ac:dyDescent="0.25">
      <c r="A119" s="44"/>
      <c r="B119" s="45"/>
      <c r="C119" s="45"/>
      <c r="D119" s="71"/>
      <c r="E119" s="66"/>
      <c r="F119" s="66"/>
      <c r="G119" s="66"/>
      <c r="H119" s="66"/>
      <c r="I119" s="66"/>
      <c r="J119" s="71"/>
      <c r="K119" s="71"/>
      <c r="L119" s="71"/>
      <c r="M119" s="71"/>
      <c r="N119" s="71"/>
      <c r="O119" s="71"/>
      <c r="P119" s="66"/>
      <c r="Q119" s="66"/>
    </row>
    <row r="120" spans="1:17" s="1" customFormat="1" x14ac:dyDescent="0.25">
      <c r="A120" s="72"/>
      <c r="B120" s="143"/>
      <c r="C120" s="143"/>
      <c r="D120" s="73"/>
      <c r="E120" s="66"/>
      <c r="F120" s="66"/>
      <c r="G120" s="66"/>
      <c r="H120" s="66"/>
      <c r="I120" s="66"/>
      <c r="J120" s="73"/>
      <c r="K120" s="73"/>
      <c r="L120" s="73"/>
      <c r="M120" s="73"/>
      <c r="N120" s="73"/>
      <c r="O120" s="73"/>
      <c r="P120" s="66"/>
      <c r="Q120" s="66"/>
    </row>
    <row r="121" spans="1:17" s="1" customFormat="1" x14ac:dyDescent="0.25">
      <c r="A121" s="72"/>
      <c r="B121" s="143"/>
      <c r="C121" s="143"/>
      <c r="D121" s="73"/>
      <c r="E121" s="66"/>
      <c r="F121" s="66"/>
      <c r="G121" s="66"/>
      <c r="H121" s="66"/>
      <c r="I121" s="66"/>
      <c r="J121" s="74"/>
      <c r="K121" s="74"/>
      <c r="L121" s="74"/>
      <c r="M121" s="74"/>
      <c r="N121" s="74"/>
      <c r="O121" s="74"/>
      <c r="P121" s="66"/>
      <c r="Q121" s="66"/>
    </row>
    <row r="122" spans="1:17" s="1" customFormat="1" x14ac:dyDescent="0.25">
      <c r="A122" s="75"/>
      <c r="B122" s="45"/>
      <c r="C122" s="45"/>
      <c r="D122" s="76"/>
      <c r="E122" s="66"/>
      <c r="F122" s="66"/>
      <c r="G122" s="66"/>
      <c r="H122" s="66"/>
      <c r="I122" s="66"/>
      <c r="J122" s="76"/>
      <c r="K122" s="76"/>
      <c r="L122" s="76"/>
      <c r="M122" s="76"/>
      <c r="N122" s="76"/>
      <c r="O122" s="76"/>
      <c r="P122" s="66"/>
      <c r="Q122" s="66"/>
    </row>
    <row r="123" spans="1:17" s="1" customFormat="1" x14ac:dyDescent="0.25">
      <c r="A123" s="77"/>
      <c r="B123" s="46"/>
      <c r="C123" s="46"/>
      <c r="D123" s="64"/>
      <c r="E123" s="66"/>
      <c r="F123" s="66"/>
      <c r="G123" s="66"/>
      <c r="H123" s="66"/>
      <c r="I123" s="66"/>
      <c r="J123" s="64"/>
      <c r="K123" s="64"/>
      <c r="L123" s="64"/>
      <c r="M123" s="64"/>
      <c r="N123" s="64"/>
      <c r="O123" s="64"/>
      <c r="P123" s="66"/>
      <c r="Q123" s="66"/>
    </row>
    <row r="124" spans="1:17" s="1" customFormat="1" x14ac:dyDescent="0.25">
      <c r="A124" s="44"/>
      <c r="B124" s="45"/>
      <c r="C124" s="45"/>
      <c r="D124" s="76"/>
      <c r="E124" s="66"/>
      <c r="F124" s="66"/>
      <c r="G124" s="66"/>
      <c r="H124" s="66"/>
      <c r="I124" s="66"/>
      <c r="J124" s="76"/>
      <c r="K124" s="76"/>
      <c r="L124" s="76"/>
      <c r="M124" s="76"/>
      <c r="N124" s="76"/>
      <c r="O124" s="76"/>
      <c r="P124" s="66"/>
      <c r="Q124" s="66"/>
    </row>
    <row r="125" spans="1:17" s="1" customFormat="1" x14ac:dyDescent="0.25">
      <c r="A125" s="44"/>
      <c r="B125" s="45"/>
      <c r="C125" s="45"/>
      <c r="D125" s="76"/>
      <c r="E125" s="66"/>
      <c r="F125" s="66"/>
      <c r="G125" s="66"/>
      <c r="H125" s="66"/>
      <c r="I125" s="66"/>
      <c r="J125" s="76"/>
      <c r="K125" s="76"/>
      <c r="L125" s="76"/>
      <c r="M125" s="76"/>
      <c r="N125" s="76"/>
      <c r="O125" s="76"/>
      <c r="P125" s="66"/>
      <c r="Q125" s="66"/>
    </row>
    <row r="126" spans="1:17" s="1" customFormat="1" x14ac:dyDescent="0.25">
      <c r="A126" s="44"/>
      <c r="B126" s="45"/>
      <c r="C126" s="45"/>
      <c r="D126" s="76"/>
      <c r="E126" s="66"/>
      <c r="F126" s="66"/>
      <c r="G126" s="66"/>
      <c r="H126" s="66"/>
      <c r="I126" s="66"/>
      <c r="J126" s="76"/>
      <c r="K126" s="76"/>
      <c r="L126" s="76"/>
      <c r="M126" s="76"/>
      <c r="N126" s="76"/>
      <c r="O126" s="76"/>
      <c r="P126" s="66"/>
      <c r="Q126" s="66"/>
    </row>
    <row r="127" spans="1:17" s="1" customFormat="1" x14ac:dyDescent="0.25">
      <c r="A127" s="44"/>
      <c r="B127" s="45"/>
      <c r="C127" s="45"/>
      <c r="D127" s="76"/>
      <c r="E127" s="66"/>
      <c r="F127" s="66"/>
      <c r="G127" s="66"/>
      <c r="H127" s="66"/>
      <c r="I127" s="66"/>
      <c r="J127" s="76"/>
      <c r="K127" s="76"/>
      <c r="L127" s="76"/>
      <c r="M127" s="76"/>
      <c r="N127" s="76"/>
      <c r="O127" s="76"/>
      <c r="P127" s="66"/>
      <c r="Q127" s="66"/>
    </row>
    <row r="128" spans="1:17" s="1" customFormat="1" x14ac:dyDescent="0.25">
      <c r="A128" s="44"/>
      <c r="B128" s="45"/>
      <c r="C128" s="45"/>
      <c r="D128" s="76"/>
      <c r="E128" s="66"/>
      <c r="F128" s="66"/>
      <c r="G128" s="66"/>
      <c r="H128" s="66"/>
      <c r="I128" s="66"/>
      <c r="J128" s="76"/>
      <c r="K128" s="76"/>
      <c r="L128" s="76"/>
      <c r="M128" s="76"/>
      <c r="N128" s="76"/>
      <c r="O128" s="76"/>
      <c r="P128" s="66"/>
      <c r="Q128" s="66"/>
    </row>
    <row r="129" spans="1:17" s="1" customFormat="1" x14ac:dyDescent="0.25">
      <c r="A129" s="75"/>
      <c r="B129" s="45"/>
      <c r="C129" s="45"/>
      <c r="D129" s="76"/>
      <c r="E129" s="66"/>
      <c r="F129" s="66"/>
      <c r="G129" s="66"/>
      <c r="H129" s="66"/>
      <c r="I129" s="66"/>
      <c r="J129" s="76"/>
      <c r="K129" s="76"/>
      <c r="L129" s="76"/>
      <c r="M129" s="76"/>
      <c r="N129" s="76"/>
      <c r="O129" s="76"/>
      <c r="P129" s="66"/>
      <c r="Q129" s="66"/>
    </row>
    <row r="130" spans="1:17" s="1" customFormat="1" x14ac:dyDescent="0.25">
      <c r="A130" s="75"/>
      <c r="B130" s="45"/>
      <c r="C130" s="45"/>
      <c r="D130" s="71"/>
      <c r="E130" s="66"/>
      <c r="F130" s="66"/>
      <c r="G130" s="66"/>
      <c r="H130" s="66"/>
      <c r="I130" s="66"/>
      <c r="J130" s="71"/>
      <c r="K130" s="71"/>
      <c r="L130" s="71"/>
      <c r="M130" s="71"/>
      <c r="N130" s="71"/>
      <c r="O130" s="71"/>
      <c r="P130" s="66"/>
      <c r="Q130" s="66"/>
    </row>
    <row r="131" spans="1:17" s="1" customFormat="1" x14ac:dyDescent="0.25">
      <c r="A131" s="72"/>
      <c r="B131" s="143"/>
      <c r="C131" s="143"/>
      <c r="D131" s="73"/>
      <c r="E131" s="66"/>
      <c r="F131" s="66"/>
      <c r="G131" s="66"/>
      <c r="H131" s="66"/>
      <c r="I131" s="66"/>
      <c r="J131" s="73"/>
      <c r="K131" s="73"/>
      <c r="L131" s="73"/>
      <c r="M131" s="73"/>
      <c r="N131" s="73"/>
      <c r="O131" s="73"/>
      <c r="P131" s="66"/>
      <c r="Q131" s="66"/>
    </row>
    <row r="132" spans="1:17" s="1" customFormat="1" x14ac:dyDescent="0.25">
      <c r="A132" s="72"/>
      <c r="B132" s="143"/>
      <c r="C132" s="45"/>
      <c r="D132" s="76"/>
      <c r="E132" s="66"/>
      <c r="F132" s="66"/>
      <c r="G132" s="66"/>
      <c r="H132" s="66"/>
      <c r="I132" s="66"/>
      <c r="J132" s="76"/>
      <c r="K132" s="76"/>
      <c r="L132" s="76"/>
      <c r="M132" s="76"/>
      <c r="N132" s="76"/>
      <c r="O132" s="76"/>
      <c r="P132" s="66"/>
      <c r="Q132" s="66"/>
    </row>
    <row r="133" spans="1:17" s="1" customFormat="1" x14ac:dyDescent="0.25">
      <c r="A133" s="72"/>
      <c r="B133" s="143"/>
      <c r="C133" s="143"/>
      <c r="D133" s="76"/>
      <c r="E133" s="66"/>
      <c r="F133" s="66"/>
      <c r="G133" s="66"/>
      <c r="H133" s="66"/>
      <c r="I133" s="66"/>
      <c r="J133" s="76"/>
      <c r="K133" s="76"/>
      <c r="L133" s="76"/>
      <c r="M133" s="76"/>
      <c r="N133" s="76"/>
      <c r="O133" s="76"/>
      <c r="P133" s="66"/>
      <c r="Q133" s="66"/>
    </row>
    <row r="134" spans="1:17" s="1" customFormat="1" x14ac:dyDescent="0.25">
      <c r="A134" s="72"/>
      <c r="B134" s="143"/>
      <c r="C134" s="45"/>
      <c r="D134" s="76"/>
      <c r="E134" s="66"/>
      <c r="F134" s="66"/>
      <c r="G134" s="66"/>
      <c r="H134" s="66"/>
      <c r="I134" s="66"/>
      <c r="J134" s="76"/>
      <c r="K134" s="76"/>
      <c r="L134" s="76"/>
      <c r="M134" s="76"/>
      <c r="N134" s="76"/>
      <c r="O134" s="76"/>
      <c r="P134" s="66"/>
      <c r="Q134" s="66"/>
    </row>
    <row r="135" spans="1:17" s="1" customFormat="1" x14ac:dyDescent="0.25">
      <c r="A135" s="72"/>
      <c r="B135" s="143"/>
      <c r="C135" s="143"/>
      <c r="D135" s="73"/>
      <c r="E135" s="66"/>
      <c r="F135" s="66"/>
      <c r="G135" s="66"/>
      <c r="H135" s="66"/>
      <c r="I135" s="66"/>
      <c r="J135" s="73"/>
      <c r="K135" s="73"/>
      <c r="L135" s="73"/>
      <c r="M135" s="73"/>
      <c r="N135" s="73"/>
      <c r="O135" s="73"/>
      <c r="P135" s="66"/>
      <c r="Q135" s="66"/>
    </row>
    <row r="136" spans="1:17" s="1" customFormat="1" x14ac:dyDescent="0.25">
      <c r="A136" s="72"/>
      <c r="B136" s="143"/>
      <c r="C136" s="143"/>
      <c r="D136" s="73"/>
      <c r="E136" s="66"/>
      <c r="F136" s="66"/>
      <c r="G136" s="66"/>
      <c r="H136" s="66"/>
      <c r="I136" s="66"/>
      <c r="J136" s="73"/>
      <c r="K136" s="73"/>
      <c r="L136" s="73"/>
      <c r="M136" s="73"/>
      <c r="N136" s="73"/>
      <c r="O136" s="73"/>
      <c r="P136" s="66"/>
      <c r="Q136" s="66"/>
    </row>
    <row r="137" spans="1:17" s="1" customFormat="1" x14ac:dyDescent="0.25">
      <c r="A137" s="75"/>
      <c r="B137" s="45"/>
      <c r="C137" s="45"/>
      <c r="D137" s="71"/>
      <c r="E137" s="66"/>
      <c r="F137" s="66"/>
      <c r="G137" s="66"/>
      <c r="H137" s="66"/>
      <c r="I137" s="66"/>
      <c r="J137" s="71"/>
      <c r="K137" s="71"/>
      <c r="L137" s="71"/>
      <c r="M137" s="71"/>
      <c r="N137" s="71"/>
      <c r="O137" s="71"/>
      <c r="P137" s="66"/>
      <c r="Q137" s="66"/>
    </row>
    <row r="138" spans="1:17" s="1" customFormat="1" x14ac:dyDescent="0.25">
      <c r="A138" s="78"/>
      <c r="B138" s="143"/>
      <c r="C138" s="143"/>
      <c r="D138" s="73"/>
      <c r="E138" s="66"/>
      <c r="F138" s="66"/>
      <c r="G138" s="66"/>
      <c r="H138" s="66"/>
      <c r="I138" s="66"/>
      <c r="J138" s="73"/>
      <c r="K138" s="73"/>
      <c r="L138" s="73"/>
      <c r="M138" s="73"/>
      <c r="N138" s="73"/>
      <c r="O138" s="73"/>
      <c r="P138" s="66"/>
      <c r="Q138" s="66"/>
    </row>
    <row r="139" spans="1:17" s="1" customFormat="1" x14ac:dyDescent="0.25">
      <c r="A139" s="72"/>
      <c r="B139" s="143"/>
      <c r="C139" s="45"/>
      <c r="D139" s="73"/>
      <c r="E139" s="66"/>
      <c r="F139" s="66"/>
      <c r="G139" s="66"/>
      <c r="H139" s="66"/>
      <c r="I139" s="66"/>
      <c r="J139" s="73"/>
      <c r="K139" s="73"/>
      <c r="L139" s="73"/>
      <c r="M139" s="73"/>
      <c r="N139" s="73"/>
      <c r="O139" s="73"/>
      <c r="P139" s="66"/>
      <c r="Q139" s="66"/>
    </row>
    <row r="140" spans="1:17" s="1" customFormat="1" x14ac:dyDescent="0.25">
      <c r="A140" s="70"/>
      <c r="B140" s="46"/>
      <c r="C140" s="46"/>
      <c r="D140" s="64"/>
      <c r="E140" s="66"/>
      <c r="F140" s="66"/>
      <c r="G140" s="66"/>
      <c r="H140" s="66"/>
      <c r="I140" s="66"/>
      <c r="J140" s="64"/>
      <c r="K140" s="64"/>
      <c r="L140" s="64"/>
      <c r="M140" s="64"/>
      <c r="N140" s="64"/>
      <c r="O140" s="64"/>
      <c r="P140" s="66"/>
      <c r="Q140" s="66"/>
    </row>
    <row r="141" spans="1:17" s="1" customFormat="1" x14ac:dyDescent="0.25">
      <c r="A141" s="79"/>
      <c r="B141" s="45"/>
      <c r="C141" s="45"/>
      <c r="D141" s="76"/>
      <c r="E141" s="66"/>
      <c r="F141" s="66"/>
      <c r="G141" s="66"/>
      <c r="H141" s="66"/>
      <c r="I141" s="66"/>
      <c r="J141" s="76"/>
      <c r="K141" s="76"/>
      <c r="L141" s="76"/>
      <c r="M141" s="76"/>
      <c r="N141" s="76"/>
      <c r="O141" s="76"/>
      <c r="P141" s="66"/>
      <c r="Q141" s="66"/>
    </row>
    <row r="142" spans="1:17" s="1" customFormat="1" x14ac:dyDescent="0.25">
      <c r="A142" s="79"/>
      <c r="B142" s="45"/>
      <c r="C142" s="45"/>
      <c r="D142" s="76"/>
      <c r="E142" s="66"/>
      <c r="F142" s="66"/>
      <c r="G142" s="66"/>
      <c r="H142" s="66"/>
      <c r="I142" s="66"/>
      <c r="J142" s="76"/>
      <c r="K142" s="76"/>
      <c r="L142" s="76"/>
      <c r="M142" s="76"/>
      <c r="N142" s="76"/>
      <c r="O142" s="76"/>
      <c r="P142" s="66"/>
      <c r="Q142" s="66"/>
    </row>
    <row r="143" spans="1:17" s="1" customFormat="1" x14ac:dyDescent="0.25">
      <c r="A143" s="80"/>
      <c r="B143" s="46"/>
      <c r="C143" s="81"/>
      <c r="D143" s="64"/>
      <c r="E143" s="66"/>
      <c r="F143" s="66"/>
      <c r="G143" s="66"/>
      <c r="H143" s="66"/>
      <c r="I143" s="66"/>
      <c r="J143" s="64"/>
      <c r="K143" s="64"/>
      <c r="L143" s="64"/>
      <c r="M143" s="64"/>
      <c r="N143" s="64"/>
      <c r="O143" s="64"/>
      <c r="P143" s="66"/>
      <c r="Q143" s="66"/>
    </row>
    <row r="144" spans="1:17" s="1" customFormat="1" x14ac:dyDescent="0.25">
      <c r="A144" s="75"/>
      <c r="B144" s="45"/>
      <c r="C144" s="45"/>
      <c r="D144" s="76"/>
      <c r="E144" s="66"/>
      <c r="F144" s="66"/>
      <c r="G144" s="66"/>
      <c r="H144" s="66"/>
      <c r="I144" s="66"/>
      <c r="J144" s="76"/>
      <c r="K144" s="76"/>
      <c r="L144" s="76"/>
      <c r="M144" s="76"/>
      <c r="N144" s="76"/>
      <c r="O144" s="76"/>
      <c r="P144" s="66"/>
      <c r="Q144" s="66"/>
    </row>
    <row r="145" spans="1:17" s="1" customFormat="1" x14ac:dyDescent="0.25">
      <c r="A145" s="75"/>
      <c r="B145" s="45"/>
      <c r="C145" s="45"/>
      <c r="D145" s="82"/>
      <c r="E145" s="66"/>
      <c r="F145" s="66"/>
      <c r="G145" s="66"/>
      <c r="H145" s="66"/>
      <c r="I145" s="66"/>
      <c r="J145" s="83"/>
      <c r="K145" s="83"/>
      <c r="L145" s="83"/>
      <c r="M145" s="83"/>
      <c r="N145" s="83"/>
      <c r="O145" s="83"/>
      <c r="P145" s="66"/>
      <c r="Q145" s="66"/>
    </row>
    <row r="146" spans="1:17" s="1" customFormat="1" x14ac:dyDescent="0.25">
      <c r="A146" s="79"/>
      <c r="B146" s="45"/>
      <c r="C146" s="45"/>
      <c r="D146" s="84"/>
      <c r="E146" s="66"/>
      <c r="F146" s="66"/>
      <c r="G146" s="66"/>
      <c r="H146" s="66"/>
      <c r="I146" s="66"/>
      <c r="J146" s="84"/>
      <c r="K146" s="84"/>
      <c r="L146" s="84"/>
      <c r="M146" s="84"/>
      <c r="N146" s="84"/>
      <c r="O146" s="84"/>
      <c r="P146" s="66"/>
      <c r="Q146" s="66"/>
    </row>
    <row r="147" spans="1:17" s="1" customFormat="1" x14ac:dyDescent="0.25">
      <c r="A147" s="77"/>
      <c r="B147" s="46"/>
      <c r="C147" s="46"/>
      <c r="D147" s="64"/>
      <c r="E147" s="66"/>
      <c r="F147" s="66"/>
      <c r="G147" s="66"/>
      <c r="H147" s="66"/>
      <c r="I147" s="66"/>
      <c r="J147" s="64"/>
      <c r="K147" s="64"/>
      <c r="L147" s="64"/>
      <c r="M147" s="64"/>
      <c r="N147" s="64"/>
      <c r="O147" s="64"/>
      <c r="P147" s="66"/>
      <c r="Q147" s="66"/>
    </row>
    <row r="148" spans="1:17" s="1" customFormat="1" x14ac:dyDescent="0.25">
      <c r="A148" s="75"/>
      <c r="B148" s="45"/>
      <c r="C148" s="45"/>
      <c r="D148" s="76"/>
      <c r="E148" s="66"/>
      <c r="F148" s="66"/>
      <c r="G148" s="66"/>
      <c r="H148" s="66"/>
      <c r="I148" s="66"/>
      <c r="J148" s="76"/>
      <c r="K148" s="76"/>
      <c r="L148" s="76"/>
      <c r="M148" s="76"/>
      <c r="N148" s="76"/>
      <c r="O148" s="76"/>
      <c r="P148" s="66"/>
      <c r="Q148" s="66"/>
    </row>
    <row r="149" spans="1:17" s="1" customFormat="1" x14ac:dyDescent="0.25">
      <c r="A149" s="75"/>
      <c r="B149" s="45"/>
      <c r="C149" s="45"/>
      <c r="D149" s="76"/>
      <c r="E149" s="66"/>
      <c r="F149" s="66"/>
      <c r="G149" s="66"/>
      <c r="H149" s="66"/>
      <c r="I149" s="66"/>
      <c r="J149" s="76"/>
      <c r="K149" s="76"/>
      <c r="L149" s="76"/>
      <c r="M149" s="76"/>
      <c r="N149" s="76"/>
      <c r="O149" s="76"/>
      <c r="P149" s="66"/>
      <c r="Q149" s="66"/>
    </row>
    <row r="150" spans="1:17" s="1" customFormat="1" x14ac:dyDescent="0.25">
      <c r="A150" s="75"/>
      <c r="B150" s="45"/>
      <c r="C150" s="45"/>
      <c r="D150" s="76"/>
      <c r="E150" s="66"/>
      <c r="F150" s="66"/>
      <c r="G150" s="66"/>
      <c r="H150" s="66"/>
      <c r="I150" s="66"/>
      <c r="J150" s="76"/>
      <c r="K150" s="76"/>
      <c r="L150" s="76"/>
      <c r="M150" s="76"/>
      <c r="N150" s="76"/>
      <c r="O150" s="76"/>
      <c r="P150" s="66"/>
      <c r="Q150" s="66"/>
    </row>
    <row r="151" spans="1:17" s="1" customFormat="1" x14ac:dyDescent="0.25">
      <c r="A151" s="77"/>
      <c r="B151" s="46"/>
      <c r="C151" s="46"/>
      <c r="D151" s="65"/>
      <c r="E151" s="66"/>
      <c r="F151" s="66"/>
      <c r="G151" s="66"/>
      <c r="H151" s="66"/>
      <c r="I151" s="66"/>
      <c r="J151" s="65"/>
      <c r="K151" s="65"/>
      <c r="L151" s="65"/>
      <c r="M151" s="65"/>
      <c r="N151" s="65"/>
      <c r="O151" s="65"/>
      <c r="P151" s="66"/>
      <c r="Q151" s="66"/>
    </row>
    <row r="152" spans="1:17" s="1" customFormat="1" x14ac:dyDescent="0.25">
      <c r="A152" s="46"/>
      <c r="B152" s="46"/>
      <c r="C152" s="46"/>
      <c r="D152" s="64"/>
      <c r="E152" s="66"/>
      <c r="F152" s="66"/>
      <c r="G152" s="66"/>
      <c r="H152" s="66"/>
      <c r="I152" s="66"/>
      <c r="J152" s="64"/>
      <c r="K152" s="64"/>
      <c r="L152" s="64"/>
      <c r="M152" s="64"/>
      <c r="N152" s="64"/>
      <c r="O152" s="64"/>
      <c r="P152" s="66"/>
      <c r="Q152" s="66"/>
    </row>
    <row r="153" spans="1:17" s="1" customFormat="1" x14ac:dyDescent="0.25">
      <c r="A153" s="70"/>
      <c r="B153" s="46"/>
      <c r="C153" s="46"/>
      <c r="D153" s="64"/>
      <c r="E153" s="66"/>
      <c r="F153" s="66"/>
      <c r="G153" s="66"/>
      <c r="H153" s="66"/>
      <c r="I153" s="66"/>
      <c r="J153" s="64"/>
      <c r="K153" s="64"/>
      <c r="L153" s="64"/>
      <c r="M153" s="64"/>
      <c r="N153" s="64"/>
      <c r="O153" s="64"/>
      <c r="P153" s="66"/>
      <c r="Q153" s="66"/>
    </row>
    <row r="154" spans="1:17" s="1" customFormat="1" x14ac:dyDescent="0.25">
      <c r="A154" s="75"/>
      <c r="B154" s="45"/>
      <c r="C154" s="45"/>
      <c r="D154" s="76"/>
      <c r="E154" s="66"/>
      <c r="F154" s="66"/>
      <c r="G154" s="66"/>
      <c r="H154" s="66"/>
      <c r="I154" s="66"/>
      <c r="J154" s="76"/>
      <c r="K154" s="76"/>
      <c r="L154" s="76"/>
      <c r="M154" s="76"/>
      <c r="N154" s="76"/>
      <c r="O154" s="76"/>
      <c r="P154" s="66"/>
      <c r="Q154" s="66"/>
    </row>
    <row r="155" spans="1:17" s="1" customFormat="1" x14ac:dyDescent="0.25">
      <c r="A155" s="79"/>
      <c r="B155" s="45"/>
      <c r="C155" s="45"/>
      <c r="D155" s="71"/>
      <c r="E155" s="66"/>
      <c r="F155" s="66"/>
      <c r="G155" s="66"/>
      <c r="H155" s="66"/>
      <c r="I155" s="66"/>
      <c r="J155" s="71"/>
      <c r="K155" s="71"/>
      <c r="L155" s="71"/>
      <c r="M155" s="71"/>
      <c r="N155" s="71"/>
      <c r="O155" s="71"/>
      <c r="P155" s="66"/>
      <c r="Q155" s="66"/>
    </row>
    <row r="156" spans="1:17" s="1" customFormat="1" x14ac:dyDescent="0.25">
      <c r="A156" s="72"/>
      <c r="B156" s="143"/>
      <c r="C156" s="143"/>
      <c r="D156" s="73"/>
      <c r="E156" s="66"/>
      <c r="F156" s="66"/>
      <c r="G156" s="66"/>
      <c r="H156" s="66"/>
      <c r="I156" s="66"/>
      <c r="J156" s="73"/>
      <c r="K156" s="73"/>
      <c r="L156" s="73"/>
      <c r="M156" s="73"/>
      <c r="N156" s="73"/>
      <c r="O156" s="73"/>
      <c r="P156" s="66"/>
      <c r="Q156" s="66"/>
    </row>
    <row r="157" spans="1:17" s="1" customFormat="1" x14ac:dyDescent="0.25">
      <c r="A157" s="72"/>
      <c r="B157" s="143"/>
      <c r="C157" s="143"/>
      <c r="D157" s="73"/>
      <c r="E157" s="66"/>
      <c r="F157" s="66"/>
      <c r="G157" s="66"/>
      <c r="H157" s="66"/>
      <c r="I157" s="66"/>
      <c r="J157" s="73"/>
      <c r="K157" s="73"/>
      <c r="L157" s="73"/>
      <c r="M157" s="73"/>
      <c r="N157" s="73"/>
      <c r="O157" s="73"/>
      <c r="P157" s="66"/>
      <c r="Q157" s="66"/>
    </row>
    <row r="158" spans="1:17" s="1" customFormat="1" x14ac:dyDescent="0.25">
      <c r="A158" s="44"/>
      <c r="B158" s="45"/>
      <c r="C158" s="45"/>
      <c r="D158" s="71"/>
      <c r="E158" s="66"/>
      <c r="F158" s="66"/>
      <c r="G158" s="66"/>
      <c r="H158" s="66"/>
      <c r="I158" s="66"/>
      <c r="J158" s="71"/>
      <c r="K158" s="71"/>
      <c r="L158" s="71"/>
      <c r="M158" s="71"/>
      <c r="N158" s="71"/>
      <c r="O158" s="71"/>
      <c r="P158" s="66"/>
      <c r="Q158" s="66"/>
    </row>
    <row r="159" spans="1:17" s="1" customFormat="1" x14ac:dyDescent="0.25">
      <c r="A159" s="72"/>
      <c r="B159" s="143"/>
      <c r="C159" s="143"/>
      <c r="D159" s="73"/>
      <c r="E159" s="66"/>
      <c r="F159" s="66"/>
      <c r="G159" s="66"/>
      <c r="H159" s="66"/>
      <c r="I159" s="66"/>
      <c r="J159" s="73"/>
      <c r="K159" s="73"/>
      <c r="L159" s="73"/>
      <c r="M159" s="73"/>
      <c r="N159" s="73"/>
      <c r="O159" s="73"/>
      <c r="P159" s="66"/>
      <c r="Q159" s="66"/>
    </row>
    <row r="160" spans="1:17" s="1" customFormat="1" x14ac:dyDescent="0.25">
      <c r="A160" s="72"/>
      <c r="B160" s="143"/>
      <c r="C160" s="143"/>
      <c r="D160" s="73"/>
      <c r="E160" s="66"/>
      <c r="F160" s="66"/>
      <c r="G160" s="66"/>
      <c r="H160" s="66"/>
      <c r="I160" s="66"/>
      <c r="J160" s="73"/>
      <c r="K160" s="73"/>
      <c r="L160" s="73"/>
      <c r="M160" s="73"/>
      <c r="N160" s="73"/>
      <c r="O160" s="73"/>
      <c r="P160" s="66"/>
      <c r="Q160" s="66"/>
    </row>
    <row r="161" spans="1:17" s="1" customFormat="1" x14ac:dyDescent="0.25">
      <c r="A161" s="44"/>
      <c r="B161" s="45"/>
      <c r="C161" s="45"/>
      <c r="D161" s="71"/>
      <c r="E161" s="66"/>
      <c r="F161" s="66"/>
      <c r="G161" s="66"/>
      <c r="H161" s="66"/>
      <c r="I161" s="66"/>
      <c r="J161" s="71"/>
      <c r="K161" s="71"/>
      <c r="L161" s="71"/>
      <c r="M161" s="71"/>
      <c r="N161" s="71"/>
      <c r="O161" s="71"/>
      <c r="P161" s="66"/>
      <c r="Q161" s="66"/>
    </row>
    <row r="162" spans="1:17" s="1" customFormat="1" x14ac:dyDescent="0.25">
      <c r="A162" s="72"/>
      <c r="B162" s="143"/>
      <c r="C162" s="143"/>
      <c r="D162" s="73"/>
      <c r="E162" s="66"/>
      <c r="F162" s="66"/>
      <c r="G162" s="66"/>
      <c r="H162" s="66"/>
      <c r="I162" s="66"/>
      <c r="J162" s="73"/>
      <c r="K162" s="73"/>
      <c r="L162" s="73"/>
      <c r="M162" s="73"/>
      <c r="N162" s="73"/>
      <c r="O162" s="73"/>
      <c r="P162" s="66"/>
      <c r="Q162" s="66"/>
    </row>
    <row r="163" spans="1:17" s="1" customFormat="1" x14ac:dyDescent="0.25">
      <c r="A163" s="72"/>
      <c r="B163" s="143"/>
      <c r="C163" s="143"/>
      <c r="D163" s="73"/>
      <c r="E163" s="66"/>
      <c r="F163" s="66"/>
      <c r="G163" s="66"/>
      <c r="H163" s="66"/>
      <c r="I163" s="66"/>
      <c r="J163" s="73"/>
      <c r="K163" s="73"/>
      <c r="L163" s="73"/>
      <c r="M163" s="73"/>
      <c r="N163" s="73"/>
      <c r="O163" s="73"/>
      <c r="P163" s="66"/>
      <c r="Q163" s="66"/>
    </row>
    <row r="164" spans="1:17" s="1" customFormat="1" x14ac:dyDescent="0.25">
      <c r="A164" s="72"/>
      <c r="B164" s="143"/>
      <c r="C164" s="143"/>
      <c r="D164" s="73"/>
      <c r="E164" s="66"/>
      <c r="F164" s="66"/>
      <c r="G164" s="66"/>
      <c r="H164" s="66"/>
      <c r="I164" s="66"/>
      <c r="J164" s="73"/>
      <c r="K164" s="73"/>
      <c r="L164" s="73"/>
      <c r="M164" s="73"/>
      <c r="N164" s="73"/>
      <c r="O164" s="73"/>
      <c r="P164" s="66"/>
      <c r="Q164" s="66"/>
    </row>
    <row r="165" spans="1:17" s="1" customFormat="1" x14ac:dyDescent="0.25">
      <c r="A165" s="44"/>
      <c r="B165" s="45"/>
      <c r="C165" s="45"/>
      <c r="D165" s="76"/>
      <c r="E165" s="66"/>
      <c r="F165" s="66"/>
      <c r="G165" s="66"/>
      <c r="H165" s="66"/>
      <c r="I165" s="66"/>
      <c r="J165" s="76"/>
      <c r="K165" s="76"/>
      <c r="L165" s="76"/>
      <c r="M165" s="76"/>
      <c r="N165" s="76"/>
      <c r="O165" s="76"/>
      <c r="P165" s="66"/>
      <c r="Q165" s="66"/>
    </row>
    <row r="166" spans="1:17" s="1" customFormat="1" x14ac:dyDescent="0.25">
      <c r="A166" s="44"/>
      <c r="B166" s="45"/>
      <c r="C166" s="45"/>
      <c r="D166" s="76"/>
      <c r="E166" s="66"/>
      <c r="F166" s="66"/>
      <c r="G166" s="66"/>
      <c r="H166" s="66"/>
      <c r="I166" s="66"/>
      <c r="J166" s="76"/>
      <c r="K166" s="76"/>
      <c r="L166" s="76"/>
      <c r="M166" s="76"/>
      <c r="N166" s="76"/>
      <c r="O166" s="76"/>
      <c r="P166" s="66"/>
      <c r="Q166" s="66"/>
    </row>
    <row r="167" spans="1:17" s="1" customFormat="1" x14ac:dyDescent="0.25">
      <c r="A167" s="70"/>
      <c r="B167" s="46"/>
      <c r="C167" s="46"/>
      <c r="D167" s="64"/>
      <c r="E167" s="66"/>
      <c r="F167" s="66"/>
      <c r="G167" s="66"/>
      <c r="H167" s="66"/>
      <c r="I167" s="66"/>
      <c r="J167" s="64"/>
      <c r="K167" s="64"/>
      <c r="L167" s="64"/>
      <c r="M167" s="64"/>
      <c r="N167" s="64"/>
      <c r="O167" s="64"/>
      <c r="P167" s="66"/>
      <c r="Q167" s="66"/>
    </row>
    <row r="168" spans="1:17" s="1" customFormat="1" x14ac:dyDescent="0.25">
      <c r="A168" s="75"/>
      <c r="B168" s="45"/>
      <c r="C168" s="45"/>
      <c r="D168" s="76"/>
      <c r="E168" s="66"/>
      <c r="F168" s="66"/>
      <c r="G168" s="66"/>
      <c r="H168" s="66"/>
      <c r="I168" s="66"/>
      <c r="J168" s="76"/>
      <c r="K168" s="76"/>
      <c r="L168" s="76"/>
      <c r="M168" s="76"/>
      <c r="N168" s="76"/>
      <c r="O168" s="76"/>
      <c r="P168" s="66"/>
      <c r="Q168" s="66"/>
    </row>
    <row r="169" spans="1:17" s="1" customFormat="1" x14ac:dyDescent="0.25">
      <c r="A169" s="75"/>
      <c r="B169" s="45"/>
      <c r="C169" s="45"/>
      <c r="D169" s="76"/>
      <c r="E169" s="66"/>
      <c r="F169" s="66"/>
      <c r="G169" s="66"/>
      <c r="H169" s="66"/>
      <c r="I169" s="66"/>
      <c r="J169" s="76"/>
      <c r="K169" s="76"/>
      <c r="L169" s="76"/>
      <c r="M169" s="76"/>
      <c r="N169" s="76"/>
      <c r="O169" s="76"/>
      <c r="P169" s="66"/>
      <c r="Q169" s="66"/>
    </row>
    <row r="170" spans="1:17" s="1" customFormat="1" x14ac:dyDescent="0.25">
      <c r="A170" s="44"/>
      <c r="B170" s="45"/>
      <c r="C170" s="45"/>
      <c r="D170" s="76"/>
      <c r="E170" s="66"/>
      <c r="F170" s="66"/>
      <c r="G170" s="66"/>
      <c r="H170" s="66"/>
      <c r="I170" s="66"/>
      <c r="J170" s="76"/>
      <c r="K170" s="76"/>
      <c r="L170" s="76"/>
      <c r="M170" s="76"/>
      <c r="N170" s="76"/>
      <c r="O170" s="76"/>
      <c r="P170" s="66"/>
      <c r="Q170" s="66"/>
    </row>
    <row r="171" spans="1:17" s="1" customFormat="1" x14ac:dyDescent="0.25">
      <c r="A171" s="75"/>
      <c r="B171" s="45"/>
      <c r="C171" s="45"/>
      <c r="D171" s="76"/>
      <c r="E171" s="66"/>
      <c r="F171" s="66"/>
      <c r="G171" s="66"/>
      <c r="H171" s="66"/>
      <c r="I171" s="66"/>
      <c r="J171" s="76"/>
      <c r="K171" s="76"/>
      <c r="L171" s="76"/>
      <c r="M171" s="76"/>
      <c r="N171" s="76"/>
      <c r="O171" s="76"/>
      <c r="P171" s="66"/>
      <c r="Q171" s="66"/>
    </row>
    <row r="172" spans="1:17" s="1" customFormat="1" x14ac:dyDescent="0.25">
      <c r="A172" s="44"/>
      <c r="B172" s="45"/>
      <c r="C172" s="46"/>
      <c r="D172" s="47"/>
      <c r="E172" s="47"/>
      <c r="F172" s="47"/>
      <c r="G172" s="47"/>
      <c r="H172" s="47"/>
      <c r="I172" s="49"/>
      <c r="J172" s="49"/>
      <c r="K172" s="49"/>
      <c r="L172" s="49"/>
      <c r="M172" s="49"/>
      <c r="N172" s="49"/>
      <c r="O172" s="49"/>
      <c r="P172" s="49"/>
      <c r="Q172" s="49"/>
    </row>
    <row r="173" spans="1:17" s="1" customFormat="1" x14ac:dyDescent="0.25">
      <c r="A173" s="85"/>
      <c r="B173" s="47"/>
      <c r="C173" s="85"/>
      <c r="D173" s="49"/>
      <c r="E173" s="49"/>
      <c r="F173" s="49"/>
      <c r="G173" s="49"/>
      <c r="H173" s="171"/>
      <c r="I173" s="171"/>
      <c r="J173" s="47"/>
      <c r="K173" s="47"/>
      <c r="L173" s="47"/>
      <c r="M173" s="47"/>
      <c r="N173" s="47"/>
      <c r="O173" s="47"/>
      <c r="P173" s="47"/>
      <c r="Q173" s="47"/>
    </row>
    <row r="174" spans="1:17" s="1" customFormat="1" x14ac:dyDescent="0.25">
      <c r="A174" s="85"/>
      <c r="B174" s="47"/>
      <c r="C174" s="85"/>
      <c r="D174" s="86"/>
      <c r="E174" s="86"/>
      <c r="F174" s="86"/>
      <c r="G174" s="47"/>
      <c r="H174" s="164"/>
      <c r="I174" s="164"/>
      <c r="J174" s="47"/>
      <c r="K174" s="47"/>
      <c r="L174" s="47"/>
      <c r="M174" s="47"/>
      <c r="N174" s="47"/>
      <c r="O174" s="47"/>
      <c r="P174" s="47"/>
      <c r="Q174" s="47"/>
    </row>
    <row r="175" spans="1:17" s="1" customFormat="1" x14ac:dyDescent="0.25">
      <c r="A175" s="85"/>
      <c r="B175" s="47"/>
      <c r="C175" s="56"/>
      <c r="D175" s="145"/>
      <c r="E175" s="145"/>
      <c r="F175" s="145"/>
      <c r="G175" s="47"/>
      <c r="H175" s="165"/>
      <c r="I175" s="165"/>
      <c r="J175" s="47"/>
      <c r="K175" s="47"/>
      <c r="L175" s="47"/>
      <c r="M175" s="47"/>
      <c r="N175" s="47"/>
      <c r="O175" s="47"/>
      <c r="P175" s="47"/>
      <c r="Q175" s="47"/>
    </row>
    <row r="176" spans="1:17" s="1" customFormat="1" x14ac:dyDescent="0.25">
      <c r="A176" s="146"/>
      <c r="B176" s="47"/>
      <c r="C176" s="56"/>
      <c r="D176" s="86"/>
      <c r="E176" s="86"/>
      <c r="F176" s="86"/>
      <c r="G176" s="47"/>
      <c r="H176" s="164"/>
      <c r="I176" s="164"/>
      <c r="J176" s="47"/>
      <c r="K176" s="47"/>
      <c r="L176" s="47"/>
      <c r="M176" s="47"/>
      <c r="N176" s="47"/>
      <c r="O176" s="47"/>
      <c r="P176" s="47"/>
      <c r="Q176" s="47"/>
    </row>
    <row r="177" spans="1:17" s="1" customFormat="1" x14ac:dyDescent="0.25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</row>
    <row r="178" spans="1:17" x14ac:dyDescent="0.25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</row>
    <row r="179" spans="1:17" s="1" customFormat="1" ht="19.5" customHeight="1" x14ac:dyDescent="0.25">
      <c r="A179" s="56"/>
      <c r="B179" s="56"/>
      <c r="C179" s="56"/>
      <c r="D179" s="56"/>
      <c r="E179" s="56"/>
      <c r="F179" s="56"/>
      <c r="G179" s="56"/>
      <c r="H179" s="56"/>
      <c r="I179" s="166"/>
      <c r="J179" s="166"/>
      <c r="K179" s="166"/>
      <c r="L179" s="166"/>
      <c r="M179" s="166"/>
      <c r="N179" s="166"/>
      <c r="O179" s="166"/>
      <c r="P179" s="166"/>
      <c r="Q179" s="166"/>
    </row>
    <row r="180" spans="1:17" s="1" customFormat="1" ht="32.25" customHeight="1" x14ac:dyDescent="0.25">
      <c r="A180" s="56"/>
      <c r="B180" s="56"/>
      <c r="C180" s="56"/>
      <c r="D180" s="56"/>
      <c r="E180" s="56"/>
      <c r="F180" s="56"/>
      <c r="G180" s="56"/>
      <c r="H180" s="56"/>
      <c r="I180" s="166"/>
      <c r="J180" s="166"/>
      <c r="K180" s="166"/>
      <c r="L180" s="166"/>
      <c r="M180" s="166"/>
      <c r="N180" s="166"/>
      <c r="O180" s="166"/>
      <c r="P180" s="166"/>
      <c r="Q180" s="166"/>
    </row>
    <row r="181" spans="1:17" s="1" customFormat="1" ht="22.5" customHeight="1" x14ac:dyDescent="0.25">
      <c r="A181" s="167"/>
      <c r="B181" s="167"/>
      <c r="C181" s="167"/>
      <c r="D181" s="167"/>
      <c r="E181" s="167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</row>
    <row r="182" spans="1:17" s="1" customFormat="1" x14ac:dyDescent="0.25">
      <c r="A182" s="168"/>
      <c r="B182" s="168"/>
      <c r="C182" s="168"/>
      <c r="D182" s="168"/>
      <c r="E182" s="168"/>
      <c r="F182" s="168"/>
      <c r="G182" s="168"/>
      <c r="H182" s="168"/>
      <c r="I182" s="168"/>
      <c r="J182" s="8"/>
      <c r="K182" s="8"/>
      <c r="L182" s="8"/>
      <c r="M182" s="8"/>
      <c r="N182" s="8"/>
      <c r="O182" s="8"/>
      <c r="P182" s="8"/>
      <c r="Q182" s="8"/>
    </row>
    <row r="183" spans="1:17" s="1" customFormat="1" x14ac:dyDescent="0.25">
      <c r="A183" s="167"/>
      <c r="B183" s="167"/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</row>
    <row r="184" spans="1:17" s="1" customFormat="1" ht="15" customHeight="1" x14ac:dyDescent="0.25">
      <c r="A184" s="144"/>
      <c r="B184" s="169"/>
      <c r="C184" s="169"/>
      <c r="D184" s="169"/>
      <c r="E184" s="169"/>
      <c r="F184" s="169"/>
      <c r="G184" s="169"/>
      <c r="H184" s="169"/>
      <c r="I184" s="169"/>
      <c r="J184" s="169"/>
      <c r="K184" s="169"/>
      <c r="L184" s="170"/>
      <c r="M184" s="170"/>
      <c r="N184" s="54"/>
      <c r="O184" s="56"/>
      <c r="P184" s="196"/>
      <c r="Q184" s="196"/>
    </row>
    <row r="185" spans="1:17" s="1" customFormat="1" ht="15" customHeight="1" x14ac:dyDescent="0.25">
      <c r="A185" s="57"/>
      <c r="B185" s="197"/>
      <c r="C185" s="197"/>
      <c r="D185" s="197"/>
      <c r="E185" s="197"/>
      <c r="F185" s="197"/>
      <c r="G185" s="197"/>
      <c r="H185" s="197"/>
      <c r="I185" s="197"/>
      <c r="J185" s="197"/>
      <c r="K185" s="197"/>
      <c r="L185" s="170"/>
      <c r="M185" s="170"/>
      <c r="N185" s="58"/>
      <c r="O185" s="56"/>
      <c r="P185" s="179"/>
      <c r="Q185" s="179"/>
    </row>
    <row r="186" spans="1:17" s="1" customFormat="1" ht="15" customHeight="1" x14ac:dyDescent="0.25">
      <c r="A186" s="57"/>
      <c r="B186" s="197"/>
      <c r="C186" s="197"/>
      <c r="D186" s="197"/>
      <c r="E186" s="197"/>
      <c r="F186" s="197"/>
      <c r="G186" s="197"/>
      <c r="H186" s="197"/>
      <c r="I186" s="197"/>
      <c r="J186" s="197"/>
      <c r="K186" s="197"/>
      <c r="L186" s="170"/>
      <c r="M186" s="170"/>
      <c r="N186" s="58"/>
      <c r="O186" s="56"/>
      <c r="P186" s="179"/>
      <c r="Q186" s="179"/>
    </row>
    <row r="187" spans="1:17" s="1" customFormat="1" ht="15" customHeight="1" x14ac:dyDescent="0.25">
      <c r="A187" s="174"/>
      <c r="B187" s="174"/>
      <c r="C187" s="174"/>
      <c r="D187" s="174"/>
      <c r="E187" s="175"/>
      <c r="F187" s="175"/>
      <c r="G187" s="176"/>
      <c r="H187" s="176"/>
      <c r="I187" s="176"/>
      <c r="J187" s="176"/>
      <c r="K187" s="176"/>
      <c r="L187" s="176"/>
      <c r="M187" s="176"/>
      <c r="N187" s="176"/>
      <c r="O187" s="59"/>
      <c r="P187" s="59"/>
      <c r="Q187" s="59"/>
    </row>
    <row r="188" spans="1:17" s="1" customFormat="1" ht="15" customHeight="1" x14ac:dyDescent="0.25">
      <c r="A188" s="174"/>
      <c r="B188" s="174"/>
      <c r="C188" s="174"/>
      <c r="D188" s="174"/>
      <c r="E188" s="177"/>
      <c r="F188" s="177"/>
      <c r="G188" s="176"/>
      <c r="H188" s="176"/>
      <c r="I188" s="176"/>
      <c r="J188" s="176"/>
      <c r="K188" s="176"/>
      <c r="L188" s="176"/>
      <c r="M188" s="176"/>
      <c r="N188" s="176"/>
      <c r="O188" s="176"/>
      <c r="P188" s="176"/>
      <c r="Q188" s="176"/>
    </row>
    <row r="189" spans="1:17" s="1" customFormat="1" ht="15.75" customHeight="1" x14ac:dyDescent="0.25">
      <c r="A189" s="174"/>
      <c r="B189" s="174"/>
      <c r="C189" s="174"/>
      <c r="D189" s="174"/>
      <c r="E189" s="178"/>
      <c r="F189" s="178"/>
      <c r="G189" s="176"/>
      <c r="H189" s="176"/>
      <c r="I189" s="176"/>
      <c r="J189" s="176"/>
      <c r="K189" s="176"/>
      <c r="L189" s="176"/>
      <c r="M189" s="176"/>
      <c r="N189" s="176"/>
      <c r="O189" s="176"/>
      <c r="P189" s="176"/>
      <c r="Q189" s="176"/>
    </row>
    <row r="190" spans="1:17" s="1" customFormat="1" ht="59.25" customHeight="1" x14ac:dyDescent="0.25">
      <c r="A190" s="174"/>
      <c r="B190" s="174"/>
      <c r="C190" s="174"/>
      <c r="D190" s="174"/>
      <c r="E190" s="177"/>
      <c r="F190" s="177"/>
      <c r="G190" s="176"/>
      <c r="H190" s="176"/>
      <c r="I190" s="176"/>
      <c r="J190" s="176"/>
      <c r="K190" s="176"/>
      <c r="L190" s="176"/>
      <c r="M190" s="176"/>
      <c r="N190" s="176"/>
      <c r="O190" s="176"/>
      <c r="P190" s="176"/>
      <c r="Q190" s="176"/>
    </row>
    <row r="191" spans="1:17" s="1" customFormat="1" ht="16.5" customHeight="1" x14ac:dyDescent="0.25">
      <c r="A191" s="60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</row>
    <row r="192" spans="1:17" s="1" customFormat="1" x14ac:dyDescent="0.25">
      <c r="A192" s="61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</row>
    <row r="193" spans="1:17" s="1" customFormat="1" ht="59.25" customHeight="1" x14ac:dyDescent="0.25">
      <c r="A193" s="179"/>
      <c r="B193" s="179"/>
      <c r="C193" s="179"/>
      <c r="D193" s="179"/>
      <c r="E193" s="179"/>
      <c r="F193" s="179"/>
      <c r="G193" s="179"/>
      <c r="H193" s="179"/>
      <c r="I193" s="179"/>
      <c r="J193" s="179"/>
      <c r="K193" s="179"/>
      <c r="L193" s="179"/>
      <c r="M193" s="179"/>
      <c r="N193" s="179"/>
      <c r="O193" s="179"/>
      <c r="P193" s="179"/>
      <c r="Q193" s="179"/>
    </row>
    <row r="194" spans="1:17" s="1" customFormat="1" ht="17.25" customHeight="1" x14ac:dyDescent="0.25">
      <c r="A194" s="179"/>
      <c r="B194" s="179"/>
      <c r="C194" s="179"/>
      <c r="D194" s="179"/>
      <c r="E194" s="179"/>
      <c r="F194" s="179"/>
      <c r="G194" s="179"/>
      <c r="H194" s="179"/>
      <c r="I194" s="179"/>
      <c r="J194" s="179"/>
      <c r="K194" s="179"/>
      <c r="L194" s="179"/>
      <c r="M194" s="179"/>
      <c r="N194" s="179"/>
      <c r="O194" s="179"/>
      <c r="P194" s="179"/>
      <c r="Q194" s="179"/>
    </row>
    <row r="195" spans="1:17" s="1" customFormat="1" ht="51.75" customHeight="1" x14ac:dyDescent="0.25">
      <c r="A195" s="179"/>
      <c r="B195" s="179"/>
      <c r="C195" s="179"/>
      <c r="D195" s="179"/>
      <c r="E195" s="179"/>
      <c r="F195" s="179"/>
      <c r="G195" s="179"/>
      <c r="H195" s="179"/>
      <c r="I195" s="179"/>
      <c r="J195" s="179"/>
      <c r="K195" s="179"/>
      <c r="L195" s="179"/>
      <c r="M195" s="179"/>
      <c r="N195" s="179"/>
      <c r="O195" s="179"/>
      <c r="P195" s="179"/>
      <c r="Q195" s="179"/>
    </row>
    <row r="196" spans="1:17" s="1" customFormat="1" x14ac:dyDescent="0.25">
      <c r="A196" s="179"/>
      <c r="B196" s="179"/>
      <c r="C196" s="179"/>
      <c r="D196" s="179"/>
      <c r="E196" s="179"/>
      <c r="F196" s="179"/>
      <c r="G196" s="179"/>
      <c r="H196" s="179"/>
      <c r="I196" s="179"/>
      <c r="J196" s="179"/>
      <c r="K196" s="179"/>
      <c r="L196" s="143"/>
      <c r="M196" s="143"/>
      <c r="N196" s="179"/>
      <c r="O196" s="179"/>
      <c r="P196" s="179"/>
      <c r="Q196" s="179"/>
    </row>
    <row r="197" spans="1:17" s="1" customFormat="1" x14ac:dyDescent="0.25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</row>
    <row r="198" spans="1:17" s="1" customFormat="1" x14ac:dyDescent="0.25">
      <c r="A198" s="62"/>
      <c r="B198" s="46"/>
      <c r="C198" s="63"/>
      <c r="D198" s="64"/>
      <c r="E198" s="65"/>
      <c r="F198" s="65"/>
      <c r="G198" s="65"/>
      <c r="H198" s="65"/>
      <c r="I198" s="64"/>
      <c r="J198" s="66"/>
      <c r="K198" s="66"/>
      <c r="L198" s="66"/>
      <c r="M198" s="66"/>
      <c r="N198" s="66"/>
      <c r="O198" s="66"/>
      <c r="P198" s="67"/>
      <c r="Q198" s="65"/>
    </row>
    <row r="199" spans="1:17" s="1" customFormat="1" x14ac:dyDescent="0.25">
      <c r="A199" s="68"/>
      <c r="B199" s="46"/>
      <c r="C199" s="63"/>
      <c r="D199" s="65"/>
      <c r="E199" s="66"/>
      <c r="F199" s="66"/>
      <c r="G199" s="66"/>
      <c r="H199" s="66"/>
      <c r="I199" s="147"/>
      <c r="J199" s="66"/>
      <c r="K199" s="66"/>
      <c r="L199" s="66"/>
      <c r="M199" s="66"/>
      <c r="N199" s="66"/>
      <c r="O199" s="66"/>
      <c r="P199" s="66"/>
      <c r="Q199" s="66"/>
    </row>
    <row r="200" spans="1:17" s="1" customFormat="1" x14ac:dyDescent="0.25">
      <c r="A200" s="61"/>
      <c r="B200" s="46"/>
      <c r="C200" s="63"/>
      <c r="D200" s="65"/>
      <c r="E200" s="66"/>
      <c r="F200" s="66"/>
      <c r="G200" s="66"/>
      <c r="H200" s="66"/>
      <c r="I200" s="65"/>
      <c r="J200" s="66"/>
      <c r="K200" s="66"/>
      <c r="L200" s="66"/>
      <c r="M200" s="66"/>
      <c r="N200" s="66"/>
      <c r="O200" s="66"/>
      <c r="P200" s="66"/>
      <c r="Q200" s="66"/>
    </row>
    <row r="201" spans="1:17" s="1" customFormat="1" x14ac:dyDescent="0.25">
      <c r="A201" s="68"/>
      <c r="B201" s="46"/>
      <c r="C201" s="63"/>
      <c r="D201" s="65"/>
      <c r="E201" s="66"/>
      <c r="F201" s="66"/>
      <c r="G201" s="66"/>
      <c r="H201" s="66"/>
      <c r="I201" s="65"/>
      <c r="J201" s="66"/>
      <c r="K201" s="66"/>
      <c r="L201" s="66"/>
      <c r="M201" s="66"/>
      <c r="N201" s="66"/>
      <c r="O201" s="66"/>
      <c r="P201" s="66"/>
      <c r="Q201" s="66"/>
    </row>
    <row r="202" spans="1:17" s="1" customFormat="1" x14ac:dyDescent="0.25">
      <c r="A202" s="68"/>
      <c r="B202" s="46"/>
      <c r="C202" s="63"/>
      <c r="D202" s="65"/>
      <c r="E202" s="66"/>
      <c r="F202" s="66"/>
      <c r="G202" s="66"/>
      <c r="H202" s="66"/>
      <c r="I202" s="65"/>
      <c r="J202" s="66"/>
      <c r="K202" s="66"/>
      <c r="L202" s="66"/>
      <c r="M202" s="66"/>
      <c r="N202" s="66"/>
      <c r="O202" s="66"/>
      <c r="P202" s="66"/>
      <c r="Q202" s="66"/>
    </row>
    <row r="203" spans="1:17" s="1" customFormat="1" x14ac:dyDescent="0.25">
      <c r="A203" s="68"/>
      <c r="B203" s="46"/>
      <c r="C203" s="63"/>
      <c r="D203" s="65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</row>
    <row r="204" spans="1:17" s="1" customFormat="1" x14ac:dyDescent="0.25">
      <c r="A204" s="62"/>
      <c r="B204" s="62"/>
      <c r="C204" s="63"/>
      <c r="D204" s="64"/>
      <c r="E204" s="66"/>
      <c r="F204" s="66"/>
      <c r="G204" s="66"/>
      <c r="H204" s="66"/>
      <c r="I204" s="66"/>
      <c r="J204" s="64"/>
      <c r="K204" s="64"/>
      <c r="L204" s="64"/>
      <c r="M204" s="64"/>
      <c r="N204" s="64"/>
      <c r="O204" s="64"/>
      <c r="P204" s="66"/>
      <c r="Q204" s="66"/>
    </row>
    <row r="205" spans="1:17" s="1" customFormat="1" x14ac:dyDescent="0.25">
      <c r="A205" s="69"/>
      <c r="B205" s="46"/>
      <c r="C205" s="63"/>
      <c r="D205" s="64"/>
      <c r="E205" s="64"/>
      <c r="F205" s="66"/>
      <c r="G205" s="66"/>
      <c r="H205" s="66"/>
      <c r="I205" s="66"/>
      <c r="J205" s="64"/>
      <c r="K205" s="64"/>
      <c r="L205" s="64"/>
      <c r="M205" s="64"/>
      <c r="N205" s="64"/>
      <c r="O205" s="64"/>
      <c r="P205" s="66"/>
      <c r="Q205" s="66"/>
    </row>
    <row r="206" spans="1:17" s="1" customFormat="1" x14ac:dyDescent="0.25">
      <c r="A206" s="46"/>
      <c r="B206" s="46"/>
      <c r="C206" s="63"/>
      <c r="D206" s="64"/>
      <c r="E206" s="66"/>
      <c r="F206" s="66"/>
      <c r="G206" s="66"/>
      <c r="H206" s="66"/>
      <c r="I206" s="66"/>
      <c r="J206" s="64"/>
      <c r="K206" s="64"/>
      <c r="L206" s="64"/>
      <c r="M206" s="64"/>
      <c r="N206" s="64"/>
      <c r="O206" s="64"/>
      <c r="P206" s="66"/>
      <c r="Q206" s="66"/>
    </row>
    <row r="207" spans="1:17" s="1" customFormat="1" x14ac:dyDescent="0.25">
      <c r="A207" s="70"/>
      <c r="B207" s="46"/>
      <c r="C207" s="63"/>
      <c r="D207" s="64"/>
      <c r="E207" s="66"/>
      <c r="F207" s="66"/>
      <c r="G207" s="66"/>
      <c r="H207" s="66"/>
      <c r="I207" s="66"/>
      <c r="J207" s="64"/>
      <c r="K207" s="64"/>
      <c r="L207" s="64"/>
      <c r="M207" s="64"/>
      <c r="N207" s="64"/>
      <c r="O207" s="64"/>
      <c r="P207" s="66"/>
      <c r="Q207" s="66"/>
    </row>
    <row r="208" spans="1:17" s="1" customFormat="1" x14ac:dyDescent="0.25">
      <c r="A208" s="44"/>
      <c r="B208" s="45"/>
      <c r="C208" s="45"/>
      <c r="D208" s="71"/>
      <c r="E208" s="66"/>
      <c r="F208" s="66"/>
      <c r="G208" s="66"/>
      <c r="H208" s="66"/>
      <c r="I208" s="66"/>
      <c r="J208" s="71"/>
      <c r="K208" s="71"/>
      <c r="L208" s="71"/>
      <c r="M208" s="71"/>
      <c r="N208" s="71"/>
      <c r="O208" s="71"/>
      <c r="P208" s="66"/>
      <c r="Q208" s="66"/>
    </row>
    <row r="209" spans="1:17" s="1" customFormat="1" x14ac:dyDescent="0.25">
      <c r="A209" s="72"/>
      <c r="B209" s="143"/>
      <c r="C209" s="143"/>
      <c r="D209" s="73"/>
      <c r="E209" s="66"/>
      <c r="F209" s="66"/>
      <c r="G209" s="66"/>
      <c r="H209" s="66"/>
      <c r="I209" s="66"/>
      <c r="J209" s="73"/>
      <c r="K209" s="73"/>
      <c r="L209" s="73"/>
      <c r="M209" s="73"/>
      <c r="N209" s="73"/>
      <c r="O209" s="73"/>
      <c r="P209" s="66"/>
      <c r="Q209" s="66"/>
    </row>
    <row r="210" spans="1:17" s="1" customFormat="1" x14ac:dyDescent="0.25">
      <c r="A210" s="72"/>
      <c r="B210" s="143"/>
      <c r="C210" s="143"/>
      <c r="D210" s="73"/>
      <c r="E210" s="66"/>
      <c r="F210" s="66"/>
      <c r="G210" s="66"/>
      <c r="H210" s="66"/>
      <c r="I210" s="66"/>
      <c r="J210" s="74"/>
      <c r="K210" s="74"/>
      <c r="L210" s="74"/>
      <c r="M210" s="74"/>
      <c r="N210" s="74"/>
      <c r="O210" s="74"/>
      <c r="P210" s="66"/>
      <c r="Q210" s="66"/>
    </row>
    <row r="211" spans="1:17" s="1" customFormat="1" x14ac:dyDescent="0.25">
      <c r="A211" s="75"/>
      <c r="B211" s="45"/>
      <c r="C211" s="45"/>
      <c r="D211" s="76"/>
      <c r="E211" s="66"/>
      <c r="F211" s="66"/>
      <c r="G211" s="66"/>
      <c r="H211" s="66"/>
      <c r="I211" s="66"/>
      <c r="J211" s="76"/>
      <c r="K211" s="76"/>
      <c r="L211" s="76"/>
      <c r="M211" s="76"/>
      <c r="N211" s="76"/>
      <c r="O211" s="76"/>
      <c r="P211" s="66"/>
      <c r="Q211" s="66"/>
    </row>
    <row r="212" spans="1:17" s="1" customFormat="1" x14ac:dyDescent="0.25">
      <c r="A212" s="77"/>
      <c r="B212" s="46"/>
      <c r="C212" s="46"/>
      <c r="D212" s="64"/>
      <c r="E212" s="66"/>
      <c r="F212" s="66"/>
      <c r="G212" s="66"/>
      <c r="H212" s="66"/>
      <c r="I212" s="66"/>
      <c r="J212" s="64"/>
      <c r="K212" s="64"/>
      <c r="L212" s="64"/>
      <c r="M212" s="64"/>
      <c r="N212" s="64"/>
      <c r="O212" s="64"/>
      <c r="P212" s="66"/>
      <c r="Q212" s="66"/>
    </row>
    <row r="213" spans="1:17" s="1" customFormat="1" x14ac:dyDescent="0.25">
      <c r="A213" s="44"/>
      <c r="B213" s="45"/>
      <c r="C213" s="45"/>
      <c r="D213" s="76"/>
      <c r="E213" s="66"/>
      <c r="F213" s="66"/>
      <c r="G213" s="66"/>
      <c r="H213" s="66"/>
      <c r="I213" s="66"/>
      <c r="J213" s="76"/>
      <c r="K213" s="76"/>
      <c r="L213" s="76"/>
      <c r="M213" s="76"/>
      <c r="N213" s="76"/>
      <c r="O213" s="76"/>
      <c r="P213" s="66"/>
      <c r="Q213" s="66"/>
    </row>
    <row r="214" spans="1:17" s="1" customFormat="1" x14ac:dyDescent="0.25">
      <c r="A214" s="44"/>
      <c r="B214" s="45"/>
      <c r="C214" s="45"/>
      <c r="D214" s="76"/>
      <c r="E214" s="66"/>
      <c r="F214" s="66"/>
      <c r="G214" s="66"/>
      <c r="H214" s="66"/>
      <c r="I214" s="66"/>
      <c r="J214" s="76"/>
      <c r="K214" s="76"/>
      <c r="L214" s="76"/>
      <c r="M214" s="76"/>
      <c r="N214" s="76"/>
      <c r="O214" s="76"/>
      <c r="P214" s="66"/>
      <c r="Q214" s="66"/>
    </row>
    <row r="215" spans="1:17" s="1" customFormat="1" x14ac:dyDescent="0.25">
      <c r="A215" s="44"/>
      <c r="B215" s="45"/>
      <c r="C215" s="45"/>
      <c r="D215" s="76"/>
      <c r="E215" s="66"/>
      <c r="F215" s="66"/>
      <c r="G215" s="66"/>
      <c r="H215" s="66"/>
      <c r="I215" s="66"/>
      <c r="J215" s="76"/>
      <c r="K215" s="76"/>
      <c r="L215" s="76"/>
      <c r="M215" s="76"/>
      <c r="N215" s="76"/>
      <c r="O215" s="76"/>
      <c r="P215" s="66"/>
      <c r="Q215" s="66"/>
    </row>
    <row r="216" spans="1:17" s="1" customFormat="1" x14ac:dyDescent="0.25">
      <c r="A216" s="44"/>
      <c r="B216" s="45"/>
      <c r="C216" s="45"/>
      <c r="D216" s="76"/>
      <c r="E216" s="66"/>
      <c r="F216" s="66"/>
      <c r="G216" s="66"/>
      <c r="H216" s="66"/>
      <c r="I216" s="66"/>
      <c r="J216" s="76"/>
      <c r="K216" s="76"/>
      <c r="L216" s="76"/>
      <c r="M216" s="76"/>
      <c r="N216" s="76"/>
      <c r="O216" s="76"/>
      <c r="P216" s="66"/>
      <c r="Q216" s="66"/>
    </row>
    <row r="217" spans="1:17" s="1" customFormat="1" x14ac:dyDescent="0.25">
      <c r="A217" s="44"/>
      <c r="B217" s="45"/>
      <c r="C217" s="45"/>
      <c r="D217" s="76"/>
      <c r="E217" s="66"/>
      <c r="F217" s="66"/>
      <c r="G217" s="66"/>
      <c r="H217" s="66"/>
      <c r="I217" s="66"/>
      <c r="J217" s="76"/>
      <c r="K217" s="76"/>
      <c r="L217" s="76"/>
      <c r="M217" s="76"/>
      <c r="N217" s="76"/>
      <c r="O217" s="76"/>
      <c r="P217" s="66"/>
      <c r="Q217" s="66"/>
    </row>
    <row r="218" spans="1:17" s="1" customFormat="1" x14ac:dyDescent="0.25">
      <c r="A218" s="75"/>
      <c r="B218" s="45"/>
      <c r="C218" s="45"/>
      <c r="D218" s="76"/>
      <c r="E218" s="66"/>
      <c r="F218" s="66"/>
      <c r="G218" s="66"/>
      <c r="H218" s="66"/>
      <c r="I218" s="66"/>
      <c r="J218" s="76"/>
      <c r="K218" s="76"/>
      <c r="L218" s="76"/>
      <c r="M218" s="76"/>
      <c r="N218" s="76"/>
      <c r="O218" s="76"/>
      <c r="P218" s="66"/>
      <c r="Q218" s="66"/>
    </row>
    <row r="219" spans="1:17" s="1" customFormat="1" x14ac:dyDescent="0.25">
      <c r="A219" s="75"/>
      <c r="B219" s="45"/>
      <c r="C219" s="45"/>
      <c r="D219" s="71"/>
      <c r="E219" s="66"/>
      <c r="F219" s="66"/>
      <c r="G219" s="66"/>
      <c r="H219" s="66"/>
      <c r="I219" s="66"/>
      <c r="J219" s="71"/>
      <c r="K219" s="71"/>
      <c r="L219" s="71"/>
      <c r="M219" s="71"/>
      <c r="N219" s="71"/>
      <c r="O219" s="71"/>
      <c r="P219" s="66"/>
      <c r="Q219" s="66"/>
    </row>
    <row r="220" spans="1:17" s="1" customFormat="1" x14ac:dyDescent="0.25">
      <c r="A220" s="72"/>
      <c r="B220" s="143"/>
      <c r="C220" s="143"/>
      <c r="D220" s="73"/>
      <c r="E220" s="66"/>
      <c r="F220" s="66"/>
      <c r="G220" s="66"/>
      <c r="H220" s="66"/>
      <c r="I220" s="66"/>
      <c r="J220" s="73"/>
      <c r="K220" s="73"/>
      <c r="L220" s="73"/>
      <c r="M220" s="73"/>
      <c r="N220" s="73"/>
      <c r="O220" s="73"/>
      <c r="P220" s="66"/>
      <c r="Q220" s="66"/>
    </row>
    <row r="221" spans="1:17" s="1" customFormat="1" x14ac:dyDescent="0.25">
      <c r="A221" s="72"/>
      <c r="B221" s="143"/>
      <c r="C221" s="45"/>
      <c r="D221" s="76"/>
      <c r="E221" s="66"/>
      <c r="F221" s="66"/>
      <c r="G221" s="66"/>
      <c r="H221" s="66"/>
      <c r="I221" s="66"/>
      <c r="J221" s="76"/>
      <c r="K221" s="76"/>
      <c r="L221" s="76"/>
      <c r="M221" s="76"/>
      <c r="N221" s="76"/>
      <c r="O221" s="76"/>
      <c r="P221" s="66"/>
      <c r="Q221" s="66"/>
    </row>
    <row r="222" spans="1:17" s="1" customFormat="1" x14ac:dyDescent="0.25">
      <c r="A222" s="72"/>
      <c r="B222" s="143"/>
      <c r="C222" s="143"/>
      <c r="D222" s="76"/>
      <c r="E222" s="66"/>
      <c r="F222" s="66"/>
      <c r="G222" s="66"/>
      <c r="H222" s="66"/>
      <c r="I222" s="66"/>
      <c r="J222" s="76"/>
      <c r="K222" s="76"/>
      <c r="L222" s="76"/>
      <c r="M222" s="76"/>
      <c r="N222" s="76"/>
      <c r="O222" s="76"/>
      <c r="P222" s="66"/>
      <c r="Q222" s="66"/>
    </row>
    <row r="223" spans="1:17" s="1" customFormat="1" x14ac:dyDescent="0.25">
      <c r="A223" s="72"/>
      <c r="B223" s="143"/>
      <c r="C223" s="45"/>
      <c r="D223" s="76"/>
      <c r="E223" s="66"/>
      <c r="F223" s="66"/>
      <c r="G223" s="66"/>
      <c r="H223" s="66"/>
      <c r="I223" s="66"/>
      <c r="J223" s="76"/>
      <c r="K223" s="76"/>
      <c r="L223" s="76"/>
      <c r="M223" s="76"/>
      <c r="N223" s="76"/>
      <c r="O223" s="76"/>
      <c r="P223" s="66"/>
      <c r="Q223" s="66"/>
    </row>
    <row r="224" spans="1:17" s="1" customFormat="1" x14ac:dyDescent="0.25">
      <c r="A224" s="72"/>
      <c r="B224" s="143"/>
      <c r="C224" s="143"/>
      <c r="D224" s="73"/>
      <c r="E224" s="66"/>
      <c r="F224" s="66"/>
      <c r="G224" s="66"/>
      <c r="H224" s="66"/>
      <c r="I224" s="66"/>
      <c r="J224" s="73"/>
      <c r="K224" s="73"/>
      <c r="L224" s="73"/>
      <c r="M224" s="73"/>
      <c r="N224" s="73"/>
      <c r="O224" s="73"/>
      <c r="P224" s="66"/>
      <c r="Q224" s="66"/>
    </row>
    <row r="225" spans="1:17" s="1" customFormat="1" x14ac:dyDescent="0.25">
      <c r="A225" s="72"/>
      <c r="B225" s="143"/>
      <c r="C225" s="143"/>
      <c r="D225" s="73"/>
      <c r="E225" s="66"/>
      <c r="F225" s="66"/>
      <c r="G225" s="66"/>
      <c r="H225" s="66"/>
      <c r="I225" s="66"/>
      <c r="J225" s="73"/>
      <c r="K225" s="73"/>
      <c r="L225" s="73"/>
      <c r="M225" s="73"/>
      <c r="N225" s="73"/>
      <c r="O225" s="73"/>
      <c r="P225" s="66"/>
      <c r="Q225" s="66"/>
    </row>
    <row r="226" spans="1:17" s="1" customFormat="1" x14ac:dyDescent="0.25">
      <c r="A226" s="75"/>
      <c r="B226" s="45"/>
      <c r="C226" s="45"/>
      <c r="D226" s="71"/>
      <c r="E226" s="66"/>
      <c r="F226" s="66"/>
      <c r="G226" s="66"/>
      <c r="H226" s="66"/>
      <c r="I226" s="66"/>
      <c r="J226" s="71"/>
      <c r="K226" s="71"/>
      <c r="L226" s="71"/>
      <c r="M226" s="71"/>
      <c r="N226" s="71"/>
      <c r="O226" s="71"/>
      <c r="P226" s="66"/>
      <c r="Q226" s="66"/>
    </row>
    <row r="227" spans="1:17" s="1" customFormat="1" x14ac:dyDescent="0.25">
      <c r="A227" s="78"/>
      <c r="B227" s="143"/>
      <c r="C227" s="143"/>
      <c r="D227" s="73"/>
      <c r="E227" s="66"/>
      <c r="F227" s="66"/>
      <c r="G227" s="66"/>
      <c r="H227" s="66"/>
      <c r="I227" s="66"/>
      <c r="J227" s="73"/>
      <c r="K227" s="73"/>
      <c r="L227" s="73"/>
      <c r="M227" s="73"/>
      <c r="N227" s="73"/>
      <c r="O227" s="73"/>
      <c r="P227" s="66"/>
      <c r="Q227" s="66"/>
    </row>
    <row r="228" spans="1:17" s="1" customFormat="1" x14ac:dyDescent="0.25">
      <c r="A228" s="72"/>
      <c r="B228" s="143"/>
      <c r="C228" s="45"/>
      <c r="D228" s="73"/>
      <c r="E228" s="66"/>
      <c r="F228" s="66"/>
      <c r="G228" s="66"/>
      <c r="H228" s="66"/>
      <c r="I228" s="66"/>
      <c r="J228" s="73"/>
      <c r="K228" s="73"/>
      <c r="L228" s="73"/>
      <c r="M228" s="73"/>
      <c r="N228" s="73"/>
      <c r="O228" s="73"/>
      <c r="P228" s="66"/>
      <c r="Q228" s="66"/>
    </row>
    <row r="229" spans="1:17" s="1" customFormat="1" x14ac:dyDescent="0.25">
      <c r="A229" s="70"/>
      <c r="B229" s="46"/>
      <c r="C229" s="46"/>
      <c r="D229" s="64"/>
      <c r="E229" s="66"/>
      <c r="F229" s="66"/>
      <c r="G229" s="66"/>
      <c r="H229" s="66"/>
      <c r="I229" s="66"/>
      <c r="J229" s="64"/>
      <c r="K229" s="64"/>
      <c r="L229" s="64"/>
      <c r="M229" s="64"/>
      <c r="N229" s="64"/>
      <c r="O229" s="64"/>
      <c r="P229" s="66"/>
      <c r="Q229" s="66"/>
    </row>
    <row r="230" spans="1:17" s="1" customFormat="1" x14ac:dyDescent="0.25">
      <c r="A230" s="79"/>
      <c r="B230" s="45"/>
      <c r="C230" s="45"/>
      <c r="D230" s="76"/>
      <c r="E230" s="66"/>
      <c r="F230" s="66"/>
      <c r="G230" s="66"/>
      <c r="H230" s="66"/>
      <c r="I230" s="66"/>
      <c r="J230" s="76"/>
      <c r="K230" s="76"/>
      <c r="L230" s="76"/>
      <c r="M230" s="76"/>
      <c r="N230" s="76"/>
      <c r="O230" s="76"/>
      <c r="P230" s="66"/>
      <c r="Q230" s="66"/>
    </row>
    <row r="231" spans="1:17" s="1" customFormat="1" x14ac:dyDescent="0.25">
      <c r="A231" s="79"/>
      <c r="B231" s="45"/>
      <c r="C231" s="45"/>
      <c r="D231" s="76"/>
      <c r="E231" s="66"/>
      <c r="F231" s="66"/>
      <c r="G231" s="66"/>
      <c r="H231" s="66"/>
      <c r="I231" s="66"/>
      <c r="J231" s="76"/>
      <c r="K231" s="76"/>
      <c r="L231" s="76"/>
      <c r="M231" s="76"/>
      <c r="N231" s="76"/>
      <c r="O231" s="76"/>
      <c r="P231" s="66"/>
      <c r="Q231" s="66"/>
    </row>
    <row r="232" spans="1:17" s="1" customFormat="1" x14ac:dyDescent="0.25">
      <c r="A232" s="80"/>
      <c r="B232" s="46"/>
      <c r="C232" s="81"/>
      <c r="D232" s="64"/>
      <c r="E232" s="66"/>
      <c r="F232" s="66"/>
      <c r="G232" s="66"/>
      <c r="H232" s="66"/>
      <c r="I232" s="66"/>
      <c r="J232" s="64"/>
      <c r="K232" s="64"/>
      <c r="L232" s="64"/>
      <c r="M232" s="64"/>
      <c r="N232" s="64"/>
      <c r="O232" s="64"/>
      <c r="P232" s="66"/>
      <c r="Q232" s="66"/>
    </row>
    <row r="233" spans="1:17" s="1" customFormat="1" x14ac:dyDescent="0.25">
      <c r="A233" s="75"/>
      <c r="B233" s="45"/>
      <c r="C233" s="45"/>
      <c r="D233" s="76"/>
      <c r="E233" s="66"/>
      <c r="F233" s="66"/>
      <c r="G233" s="66"/>
      <c r="H233" s="66"/>
      <c r="I233" s="66"/>
      <c r="J233" s="76"/>
      <c r="K233" s="76"/>
      <c r="L233" s="76"/>
      <c r="M233" s="76"/>
      <c r="N233" s="76"/>
      <c r="O233" s="76"/>
      <c r="P233" s="66"/>
      <c r="Q233" s="66"/>
    </row>
    <row r="234" spans="1:17" s="1" customFormat="1" x14ac:dyDescent="0.25">
      <c r="A234" s="75"/>
      <c r="B234" s="45"/>
      <c r="C234" s="45"/>
      <c r="D234" s="82"/>
      <c r="E234" s="66"/>
      <c r="F234" s="66"/>
      <c r="G234" s="66"/>
      <c r="H234" s="66"/>
      <c r="I234" s="66"/>
      <c r="J234" s="83"/>
      <c r="K234" s="83"/>
      <c r="L234" s="83"/>
      <c r="M234" s="83"/>
      <c r="N234" s="83"/>
      <c r="O234" s="83"/>
      <c r="P234" s="66"/>
      <c r="Q234" s="66"/>
    </row>
    <row r="235" spans="1:17" s="1" customFormat="1" x14ac:dyDescent="0.25">
      <c r="A235" s="79"/>
      <c r="B235" s="45"/>
      <c r="C235" s="45"/>
      <c r="D235" s="84"/>
      <c r="E235" s="66"/>
      <c r="F235" s="66"/>
      <c r="G235" s="66"/>
      <c r="H235" s="66"/>
      <c r="I235" s="66"/>
      <c r="J235" s="84"/>
      <c r="K235" s="84"/>
      <c r="L235" s="84"/>
      <c r="M235" s="84"/>
      <c r="N235" s="84"/>
      <c r="O235" s="84"/>
      <c r="P235" s="66"/>
      <c r="Q235" s="66"/>
    </row>
    <row r="236" spans="1:17" s="1" customFormat="1" x14ac:dyDescent="0.25">
      <c r="A236" s="77"/>
      <c r="B236" s="46"/>
      <c r="C236" s="46"/>
      <c r="D236" s="64"/>
      <c r="E236" s="66"/>
      <c r="F236" s="66"/>
      <c r="G236" s="66"/>
      <c r="H236" s="66"/>
      <c r="I236" s="66"/>
      <c r="J236" s="64"/>
      <c r="K236" s="64"/>
      <c r="L236" s="64"/>
      <c r="M236" s="64"/>
      <c r="N236" s="64"/>
      <c r="O236" s="64"/>
      <c r="P236" s="66"/>
      <c r="Q236" s="66"/>
    </row>
    <row r="237" spans="1:17" s="1" customFormat="1" x14ac:dyDescent="0.25">
      <c r="A237" s="75"/>
      <c r="B237" s="45"/>
      <c r="C237" s="45"/>
      <c r="D237" s="76"/>
      <c r="E237" s="66"/>
      <c r="F237" s="66"/>
      <c r="G237" s="66"/>
      <c r="H237" s="66"/>
      <c r="I237" s="66"/>
      <c r="J237" s="76"/>
      <c r="K237" s="76"/>
      <c r="L237" s="76"/>
      <c r="M237" s="76"/>
      <c r="N237" s="76"/>
      <c r="O237" s="76"/>
      <c r="P237" s="66"/>
      <c r="Q237" s="66"/>
    </row>
    <row r="238" spans="1:17" s="1" customFormat="1" x14ac:dyDescent="0.25">
      <c r="A238" s="75"/>
      <c r="B238" s="45"/>
      <c r="C238" s="45"/>
      <c r="D238" s="76"/>
      <c r="E238" s="66"/>
      <c r="F238" s="66"/>
      <c r="G238" s="66"/>
      <c r="H238" s="66"/>
      <c r="I238" s="66"/>
      <c r="J238" s="76"/>
      <c r="K238" s="76"/>
      <c r="L238" s="76"/>
      <c r="M238" s="76"/>
      <c r="N238" s="76"/>
      <c r="O238" s="76"/>
      <c r="P238" s="66"/>
      <c r="Q238" s="66"/>
    </row>
    <row r="239" spans="1:17" s="1" customFormat="1" x14ac:dyDescent="0.25">
      <c r="A239" s="75"/>
      <c r="B239" s="45"/>
      <c r="C239" s="45"/>
      <c r="D239" s="76"/>
      <c r="E239" s="66"/>
      <c r="F239" s="66"/>
      <c r="G239" s="66"/>
      <c r="H239" s="66"/>
      <c r="I239" s="66"/>
      <c r="J239" s="76"/>
      <c r="K239" s="76"/>
      <c r="L239" s="76"/>
      <c r="M239" s="76"/>
      <c r="N239" s="76"/>
      <c r="O239" s="76"/>
      <c r="P239" s="66"/>
      <c r="Q239" s="66"/>
    </row>
    <row r="240" spans="1:17" s="1" customFormat="1" x14ac:dyDescent="0.25">
      <c r="A240" s="77"/>
      <c r="B240" s="46"/>
      <c r="C240" s="46"/>
      <c r="D240" s="65"/>
      <c r="E240" s="66"/>
      <c r="F240" s="66"/>
      <c r="G240" s="66"/>
      <c r="H240" s="66"/>
      <c r="I240" s="66"/>
      <c r="J240" s="65"/>
      <c r="K240" s="65"/>
      <c r="L240" s="65"/>
      <c r="M240" s="65"/>
      <c r="N240" s="65"/>
      <c r="O240" s="65"/>
      <c r="P240" s="66"/>
      <c r="Q240" s="66"/>
    </row>
    <row r="241" spans="1:17" s="1" customFormat="1" x14ac:dyDescent="0.25">
      <c r="A241" s="46"/>
      <c r="B241" s="46"/>
      <c r="C241" s="46"/>
      <c r="D241" s="64"/>
      <c r="E241" s="66"/>
      <c r="F241" s="66"/>
      <c r="G241" s="66"/>
      <c r="H241" s="66"/>
      <c r="I241" s="66"/>
      <c r="J241" s="64"/>
      <c r="K241" s="64"/>
      <c r="L241" s="64"/>
      <c r="M241" s="64"/>
      <c r="N241" s="64"/>
      <c r="O241" s="64"/>
      <c r="P241" s="66"/>
      <c r="Q241" s="66"/>
    </row>
    <row r="242" spans="1:17" s="1" customFormat="1" x14ac:dyDescent="0.25">
      <c r="A242" s="70"/>
      <c r="B242" s="46"/>
      <c r="C242" s="46"/>
      <c r="D242" s="64"/>
      <c r="E242" s="66"/>
      <c r="F242" s="66"/>
      <c r="G242" s="66"/>
      <c r="H242" s="66"/>
      <c r="I242" s="66"/>
      <c r="J242" s="64"/>
      <c r="K242" s="64"/>
      <c r="L242" s="64"/>
      <c r="M242" s="64"/>
      <c r="N242" s="64"/>
      <c r="O242" s="64"/>
      <c r="P242" s="66"/>
      <c r="Q242" s="66"/>
    </row>
    <row r="243" spans="1:17" s="1" customFormat="1" x14ac:dyDescent="0.25">
      <c r="A243" s="75"/>
      <c r="B243" s="45"/>
      <c r="C243" s="45"/>
      <c r="D243" s="76"/>
      <c r="E243" s="66"/>
      <c r="F243" s="66"/>
      <c r="G243" s="66"/>
      <c r="H243" s="66"/>
      <c r="I243" s="66"/>
      <c r="J243" s="76"/>
      <c r="K243" s="76"/>
      <c r="L243" s="76"/>
      <c r="M243" s="76"/>
      <c r="N243" s="76"/>
      <c r="O243" s="76"/>
      <c r="P243" s="66"/>
      <c r="Q243" s="66"/>
    </row>
    <row r="244" spans="1:17" s="1" customFormat="1" x14ac:dyDescent="0.25">
      <c r="A244" s="79"/>
      <c r="B244" s="45"/>
      <c r="C244" s="45"/>
      <c r="D244" s="71"/>
      <c r="E244" s="66"/>
      <c r="F244" s="66"/>
      <c r="G244" s="66"/>
      <c r="H244" s="66"/>
      <c r="I244" s="66"/>
      <c r="J244" s="71"/>
      <c r="K244" s="71"/>
      <c r="L244" s="71"/>
      <c r="M244" s="71"/>
      <c r="N244" s="71"/>
      <c r="O244" s="71"/>
      <c r="P244" s="66"/>
      <c r="Q244" s="66"/>
    </row>
    <row r="245" spans="1:17" s="1" customFormat="1" x14ac:dyDescent="0.25">
      <c r="A245" s="72"/>
      <c r="B245" s="143"/>
      <c r="C245" s="143"/>
      <c r="D245" s="73"/>
      <c r="E245" s="66"/>
      <c r="F245" s="66"/>
      <c r="G245" s="66"/>
      <c r="H245" s="66"/>
      <c r="I245" s="66"/>
      <c r="J245" s="73"/>
      <c r="K245" s="73"/>
      <c r="L245" s="73"/>
      <c r="M245" s="73"/>
      <c r="N245" s="73"/>
      <c r="O245" s="73"/>
      <c r="P245" s="66"/>
      <c r="Q245" s="66"/>
    </row>
    <row r="246" spans="1:17" s="1" customFormat="1" x14ac:dyDescent="0.25">
      <c r="A246" s="72"/>
      <c r="B246" s="143"/>
      <c r="C246" s="143"/>
      <c r="D246" s="73"/>
      <c r="E246" s="66"/>
      <c r="F246" s="66"/>
      <c r="G246" s="66"/>
      <c r="H246" s="66"/>
      <c r="I246" s="66"/>
      <c r="J246" s="73"/>
      <c r="K246" s="73"/>
      <c r="L246" s="73"/>
      <c r="M246" s="73"/>
      <c r="N246" s="73"/>
      <c r="O246" s="73"/>
      <c r="P246" s="66"/>
      <c r="Q246" s="66"/>
    </row>
    <row r="247" spans="1:17" s="1" customFormat="1" x14ac:dyDescent="0.25">
      <c r="A247" s="44"/>
      <c r="B247" s="45"/>
      <c r="C247" s="45"/>
      <c r="D247" s="71"/>
      <c r="E247" s="66"/>
      <c r="F247" s="66"/>
      <c r="G247" s="66"/>
      <c r="H247" s="66"/>
      <c r="I247" s="66"/>
      <c r="J247" s="71"/>
      <c r="K247" s="71"/>
      <c r="L247" s="71"/>
      <c r="M247" s="71"/>
      <c r="N247" s="71"/>
      <c r="O247" s="71"/>
      <c r="P247" s="66"/>
      <c r="Q247" s="66"/>
    </row>
    <row r="248" spans="1:17" s="1" customFormat="1" x14ac:dyDescent="0.25">
      <c r="A248" s="72"/>
      <c r="B248" s="143"/>
      <c r="C248" s="143"/>
      <c r="D248" s="73"/>
      <c r="E248" s="66"/>
      <c r="F248" s="66"/>
      <c r="G248" s="66"/>
      <c r="H248" s="66"/>
      <c r="I248" s="66"/>
      <c r="J248" s="73"/>
      <c r="K248" s="73"/>
      <c r="L248" s="73"/>
      <c r="M248" s="73"/>
      <c r="N248" s="73"/>
      <c r="O248" s="73"/>
      <c r="P248" s="66"/>
      <c r="Q248" s="66"/>
    </row>
    <row r="249" spans="1:17" s="1" customFormat="1" x14ac:dyDescent="0.25">
      <c r="A249" s="72"/>
      <c r="B249" s="143"/>
      <c r="C249" s="143"/>
      <c r="D249" s="73"/>
      <c r="E249" s="66"/>
      <c r="F249" s="66"/>
      <c r="G249" s="66"/>
      <c r="H249" s="66"/>
      <c r="I249" s="66"/>
      <c r="J249" s="73"/>
      <c r="K249" s="73"/>
      <c r="L249" s="73"/>
      <c r="M249" s="73"/>
      <c r="N249" s="73"/>
      <c r="O249" s="73"/>
      <c r="P249" s="66"/>
      <c r="Q249" s="66"/>
    </row>
    <row r="250" spans="1:17" s="1" customFormat="1" x14ac:dyDescent="0.25">
      <c r="A250" s="44"/>
      <c r="B250" s="45"/>
      <c r="C250" s="45"/>
      <c r="D250" s="71"/>
      <c r="E250" s="66"/>
      <c r="F250" s="66"/>
      <c r="G250" s="66"/>
      <c r="H250" s="66"/>
      <c r="I250" s="66"/>
      <c r="J250" s="71"/>
      <c r="K250" s="71"/>
      <c r="L250" s="71"/>
      <c r="M250" s="71"/>
      <c r="N250" s="71"/>
      <c r="O250" s="71"/>
      <c r="P250" s="66"/>
      <c r="Q250" s="66"/>
    </row>
    <row r="251" spans="1:17" s="1" customFormat="1" x14ac:dyDescent="0.25">
      <c r="A251" s="72"/>
      <c r="B251" s="143"/>
      <c r="C251" s="143"/>
      <c r="D251" s="73"/>
      <c r="E251" s="66"/>
      <c r="F251" s="66"/>
      <c r="G251" s="66"/>
      <c r="H251" s="66"/>
      <c r="I251" s="66"/>
      <c r="J251" s="73"/>
      <c r="K251" s="73"/>
      <c r="L251" s="73"/>
      <c r="M251" s="73"/>
      <c r="N251" s="73"/>
      <c r="O251" s="73"/>
      <c r="P251" s="66"/>
      <c r="Q251" s="66"/>
    </row>
    <row r="252" spans="1:17" s="1" customFormat="1" x14ac:dyDescent="0.25">
      <c r="A252" s="72"/>
      <c r="B252" s="143"/>
      <c r="C252" s="143"/>
      <c r="D252" s="73"/>
      <c r="E252" s="66"/>
      <c r="F252" s="66"/>
      <c r="G252" s="66"/>
      <c r="H252" s="66"/>
      <c r="I252" s="66"/>
      <c r="J252" s="73"/>
      <c r="K252" s="73"/>
      <c r="L252" s="73"/>
      <c r="M252" s="73"/>
      <c r="N252" s="73"/>
      <c r="O252" s="73"/>
      <c r="P252" s="66"/>
      <c r="Q252" s="66"/>
    </row>
    <row r="253" spans="1:17" s="1" customFormat="1" x14ac:dyDescent="0.25">
      <c r="A253" s="72"/>
      <c r="B253" s="143"/>
      <c r="C253" s="143"/>
      <c r="D253" s="73"/>
      <c r="E253" s="66"/>
      <c r="F253" s="66"/>
      <c r="G253" s="66"/>
      <c r="H253" s="66"/>
      <c r="I253" s="66"/>
      <c r="J253" s="73"/>
      <c r="K253" s="73"/>
      <c r="L253" s="73"/>
      <c r="M253" s="73"/>
      <c r="N253" s="73"/>
      <c r="O253" s="73"/>
      <c r="P253" s="66"/>
      <c r="Q253" s="66"/>
    </row>
    <row r="254" spans="1:17" s="1" customFormat="1" x14ac:dyDescent="0.25">
      <c r="A254" s="44"/>
      <c r="B254" s="45"/>
      <c r="C254" s="45"/>
      <c r="D254" s="76"/>
      <c r="E254" s="66"/>
      <c r="F254" s="66"/>
      <c r="G254" s="66"/>
      <c r="H254" s="66"/>
      <c r="I254" s="66"/>
      <c r="J254" s="76"/>
      <c r="K254" s="76"/>
      <c r="L254" s="76"/>
      <c r="M254" s="76"/>
      <c r="N254" s="76"/>
      <c r="O254" s="76"/>
      <c r="P254" s="66"/>
      <c r="Q254" s="66"/>
    </row>
    <row r="255" spans="1:17" s="1" customFormat="1" x14ac:dyDescent="0.25">
      <c r="A255" s="44"/>
      <c r="B255" s="45"/>
      <c r="C255" s="45"/>
      <c r="D255" s="76"/>
      <c r="E255" s="66"/>
      <c r="F255" s="66"/>
      <c r="G255" s="66"/>
      <c r="H255" s="66"/>
      <c r="I255" s="66"/>
      <c r="J255" s="76"/>
      <c r="K255" s="76"/>
      <c r="L255" s="76"/>
      <c r="M255" s="76"/>
      <c r="N255" s="76"/>
      <c r="O255" s="76"/>
      <c r="P255" s="66"/>
      <c r="Q255" s="66"/>
    </row>
    <row r="256" spans="1:17" s="1" customFormat="1" x14ac:dyDescent="0.25">
      <c r="A256" s="70"/>
      <c r="B256" s="46"/>
      <c r="C256" s="46"/>
      <c r="D256" s="64"/>
      <c r="E256" s="66"/>
      <c r="F256" s="66"/>
      <c r="G256" s="66"/>
      <c r="H256" s="66"/>
      <c r="I256" s="66"/>
      <c r="J256" s="64"/>
      <c r="K256" s="64"/>
      <c r="L256" s="64"/>
      <c r="M256" s="64"/>
      <c r="N256" s="64"/>
      <c r="O256" s="64"/>
      <c r="P256" s="66"/>
      <c r="Q256" s="66"/>
    </row>
    <row r="257" spans="1:17" s="1" customFormat="1" x14ac:dyDescent="0.25">
      <c r="A257" s="75"/>
      <c r="B257" s="45"/>
      <c r="C257" s="45"/>
      <c r="D257" s="76"/>
      <c r="E257" s="66"/>
      <c r="F257" s="66"/>
      <c r="G257" s="66"/>
      <c r="H257" s="66"/>
      <c r="I257" s="66"/>
      <c r="J257" s="76"/>
      <c r="K257" s="76"/>
      <c r="L257" s="76"/>
      <c r="M257" s="76"/>
      <c r="N257" s="76"/>
      <c r="O257" s="76"/>
      <c r="P257" s="66"/>
      <c r="Q257" s="66"/>
    </row>
    <row r="258" spans="1:17" s="1" customFormat="1" x14ac:dyDescent="0.25">
      <c r="A258" s="75"/>
      <c r="B258" s="45"/>
      <c r="C258" s="45"/>
      <c r="D258" s="76"/>
      <c r="E258" s="66"/>
      <c r="F258" s="66"/>
      <c r="G258" s="66"/>
      <c r="H258" s="66"/>
      <c r="I258" s="66"/>
      <c r="J258" s="76"/>
      <c r="K258" s="76"/>
      <c r="L258" s="76"/>
      <c r="M258" s="76"/>
      <c r="N258" s="76"/>
      <c r="O258" s="76"/>
      <c r="P258" s="66"/>
      <c r="Q258" s="66"/>
    </row>
    <row r="259" spans="1:17" s="1" customFormat="1" x14ac:dyDescent="0.25">
      <c r="A259" s="44"/>
      <c r="B259" s="45"/>
      <c r="C259" s="45"/>
      <c r="D259" s="76"/>
      <c r="E259" s="66"/>
      <c r="F259" s="66"/>
      <c r="G259" s="66"/>
      <c r="H259" s="66"/>
      <c r="I259" s="66"/>
      <c r="J259" s="76"/>
      <c r="K259" s="76"/>
      <c r="L259" s="76"/>
      <c r="M259" s="76"/>
      <c r="N259" s="76"/>
      <c r="O259" s="76"/>
      <c r="P259" s="66"/>
      <c r="Q259" s="66"/>
    </row>
    <row r="260" spans="1:17" s="1" customFormat="1" x14ac:dyDescent="0.25">
      <c r="A260" s="75"/>
      <c r="B260" s="45"/>
      <c r="C260" s="45"/>
      <c r="D260" s="76"/>
      <c r="E260" s="66"/>
      <c r="F260" s="66"/>
      <c r="G260" s="66"/>
      <c r="H260" s="66"/>
      <c r="I260" s="66"/>
      <c r="J260" s="76"/>
      <c r="K260" s="76"/>
      <c r="L260" s="76"/>
      <c r="M260" s="76"/>
      <c r="N260" s="76"/>
      <c r="O260" s="76"/>
      <c r="P260" s="66"/>
      <c r="Q260" s="66"/>
    </row>
    <row r="261" spans="1:17" s="1" customFormat="1" x14ac:dyDescent="0.25">
      <c r="A261" s="44"/>
      <c r="B261" s="45"/>
      <c r="C261" s="46"/>
      <c r="D261" s="47"/>
      <c r="E261" s="47"/>
      <c r="F261" s="47"/>
      <c r="G261" s="47"/>
      <c r="H261" s="47"/>
      <c r="I261" s="49"/>
      <c r="J261" s="49"/>
      <c r="K261" s="49"/>
      <c r="L261" s="49"/>
      <c r="M261" s="49"/>
      <c r="N261" s="49"/>
      <c r="O261" s="49"/>
      <c r="P261" s="49"/>
      <c r="Q261" s="49"/>
    </row>
    <row r="262" spans="1:17" s="1" customFormat="1" x14ac:dyDescent="0.25">
      <c r="A262" s="85"/>
      <c r="B262" s="47"/>
      <c r="C262" s="85"/>
      <c r="D262" s="49"/>
      <c r="E262" s="49"/>
      <c r="F262" s="49"/>
      <c r="G262" s="49"/>
      <c r="H262" s="171"/>
      <c r="I262" s="171"/>
      <c r="J262" s="47"/>
      <c r="K262" s="47"/>
      <c r="L262" s="47"/>
      <c r="M262" s="47"/>
      <c r="N262" s="47"/>
      <c r="O262" s="47"/>
      <c r="P262" s="47"/>
      <c r="Q262" s="47"/>
    </row>
    <row r="263" spans="1:17" s="1" customFormat="1" x14ac:dyDescent="0.25">
      <c r="A263" s="85"/>
      <c r="B263" s="47"/>
      <c r="C263" s="85"/>
      <c r="D263" s="86"/>
      <c r="E263" s="86"/>
      <c r="F263" s="86"/>
      <c r="G263" s="47"/>
      <c r="H263" s="164"/>
      <c r="I263" s="164"/>
      <c r="J263" s="47"/>
      <c r="K263" s="47"/>
      <c r="L263" s="47"/>
      <c r="M263" s="47"/>
      <c r="N263" s="47"/>
      <c r="O263" s="47"/>
      <c r="P263" s="47"/>
      <c r="Q263" s="47"/>
    </row>
    <row r="264" spans="1:17" s="1" customFormat="1" x14ac:dyDescent="0.25">
      <c r="A264" s="85"/>
      <c r="B264" s="47"/>
      <c r="C264" s="56"/>
      <c r="D264" s="145"/>
      <c r="E264" s="145"/>
      <c r="F264" s="145"/>
      <c r="G264" s="47"/>
      <c r="H264" s="165"/>
      <c r="I264" s="165"/>
      <c r="J264" s="47"/>
      <c r="K264" s="47"/>
      <c r="L264" s="47"/>
      <c r="M264" s="47"/>
      <c r="N264" s="47"/>
      <c r="O264" s="47"/>
      <c r="P264" s="47"/>
      <c r="Q264" s="47"/>
    </row>
    <row r="265" spans="1:17" s="1" customFormat="1" x14ac:dyDescent="0.25">
      <c r="A265" s="146"/>
      <c r="B265" s="47"/>
      <c r="C265" s="56"/>
      <c r="D265" s="86"/>
      <c r="E265" s="86"/>
      <c r="F265" s="86"/>
      <c r="G265" s="47"/>
      <c r="H265" s="164"/>
      <c r="I265" s="164"/>
      <c r="J265" s="47"/>
      <c r="K265" s="47"/>
      <c r="L265" s="47"/>
      <c r="M265" s="47"/>
      <c r="N265" s="47"/>
      <c r="O265" s="47"/>
      <c r="P265" s="47"/>
      <c r="Q265" s="47"/>
    </row>
    <row r="266" spans="1:17" s="1" customFormat="1" x14ac:dyDescent="0.25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</row>
    <row r="267" spans="1:17" x14ac:dyDescent="0.25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</row>
    <row r="268" spans="1:17" x14ac:dyDescent="0.25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</row>
    <row r="269" spans="1:17" x14ac:dyDescent="0.25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</row>
    <row r="270" spans="1:17" x14ac:dyDescent="0.25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</row>
    <row r="271" spans="1:17" x14ac:dyDescent="0.25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</row>
    <row r="272" spans="1:17" x14ac:dyDescent="0.25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</row>
  </sheetData>
  <mergeCells count="149">
    <mergeCell ref="H265:I265"/>
    <mergeCell ref="A193:A196"/>
    <mergeCell ref="B193:B196"/>
    <mergeCell ref="C193:C196"/>
    <mergeCell ref="D193:D196"/>
    <mergeCell ref="E193:F193"/>
    <mergeCell ref="G193:G196"/>
    <mergeCell ref="H193:H196"/>
    <mergeCell ref="I193:I196"/>
    <mergeCell ref="J193:M193"/>
    <mergeCell ref="N193:O193"/>
    <mergeCell ref="P193:Q194"/>
    <mergeCell ref="E194:E196"/>
    <mergeCell ref="F194:F196"/>
    <mergeCell ref="J194:J196"/>
    <mergeCell ref="K194:M194"/>
    <mergeCell ref="N194:N196"/>
    <mergeCell ref="O194:O196"/>
    <mergeCell ref="K195:K196"/>
    <mergeCell ref="L195:M195"/>
    <mergeCell ref="P195:P196"/>
    <mergeCell ref="Q195:Q196"/>
    <mergeCell ref="P184:Q184"/>
    <mergeCell ref="B185:K185"/>
    <mergeCell ref="L185:M185"/>
    <mergeCell ref="P185:Q185"/>
    <mergeCell ref="B186:K186"/>
    <mergeCell ref="L186:M186"/>
    <mergeCell ref="P186:Q186"/>
    <mergeCell ref="A187:D187"/>
    <mergeCell ref="E187:F187"/>
    <mergeCell ref="G187:N187"/>
    <mergeCell ref="A188:D188"/>
    <mergeCell ref="E188:F188"/>
    <mergeCell ref="G188:Q188"/>
    <mergeCell ref="A189:D189"/>
    <mergeCell ref="E189:F189"/>
    <mergeCell ref="G189:Q189"/>
    <mergeCell ref="A190:D190"/>
    <mergeCell ref="E190:F190"/>
    <mergeCell ref="G190:Q190"/>
    <mergeCell ref="C104:C107"/>
    <mergeCell ref="D104:D107"/>
    <mergeCell ref="E104:F104"/>
    <mergeCell ref="G104:G107"/>
    <mergeCell ref="H104:H107"/>
    <mergeCell ref="I104:I107"/>
    <mergeCell ref="J104:M104"/>
    <mergeCell ref="N104:O104"/>
    <mergeCell ref="P104:Q105"/>
    <mergeCell ref="E105:E107"/>
    <mergeCell ref="F105:F107"/>
    <mergeCell ref="J105:J107"/>
    <mergeCell ref="K105:M105"/>
    <mergeCell ref="N105:N107"/>
    <mergeCell ref="O105:O107"/>
    <mergeCell ref="K106:K107"/>
    <mergeCell ref="L106:M106"/>
    <mergeCell ref="P106:P107"/>
    <mergeCell ref="Q106:Q107"/>
    <mergeCell ref="A92:Q92"/>
    <mergeCell ref="A93:I93"/>
    <mergeCell ref="A94:Q94"/>
    <mergeCell ref="B95:K95"/>
    <mergeCell ref="L95:M95"/>
    <mergeCell ref="P95:Q95"/>
    <mergeCell ref="B96:K96"/>
    <mergeCell ref="L96:M96"/>
    <mergeCell ref="P96:Q96"/>
    <mergeCell ref="B97:K97"/>
    <mergeCell ref="L97:M97"/>
    <mergeCell ref="P97:Q97"/>
    <mergeCell ref="Q19:Q20"/>
    <mergeCell ref="H86:I86"/>
    <mergeCell ref="H87:I87"/>
    <mergeCell ref="H88:I88"/>
    <mergeCell ref="H89:I89"/>
    <mergeCell ref="A11:D11"/>
    <mergeCell ref="E11:F11"/>
    <mergeCell ref="G11:N11"/>
    <mergeCell ref="A12:D12"/>
    <mergeCell ref="E12:F12"/>
    <mergeCell ref="G12:Q12"/>
    <mergeCell ref="A13:D13"/>
    <mergeCell ref="E13:F13"/>
    <mergeCell ref="G13:Q13"/>
    <mergeCell ref="A14:D14"/>
    <mergeCell ref="E14:F14"/>
    <mergeCell ref="G14:Q14"/>
    <mergeCell ref="A17:A20"/>
    <mergeCell ref="B17:B20"/>
    <mergeCell ref="C17:C20"/>
    <mergeCell ref="D17:D20"/>
    <mergeCell ref="E17:F17"/>
    <mergeCell ref="G17:G20"/>
    <mergeCell ref="H17:H20"/>
    <mergeCell ref="I17:I20"/>
    <mergeCell ref="J17:M17"/>
    <mergeCell ref="N17:O17"/>
    <mergeCell ref="P17:Q18"/>
    <mergeCell ref="E18:E20"/>
    <mergeCell ref="F18:F20"/>
    <mergeCell ref="J18:J20"/>
    <mergeCell ref="K18:M18"/>
    <mergeCell ref="N18:N20"/>
    <mergeCell ref="O18:O20"/>
    <mergeCell ref="K19:K20"/>
    <mergeCell ref="L19:M19"/>
    <mergeCell ref="P19:P20"/>
    <mergeCell ref="I3:Q4"/>
    <mergeCell ref="A5:Q5"/>
    <mergeCell ref="A6:I6"/>
    <mergeCell ref="A7:Q7"/>
    <mergeCell ref="B8:K8"/>
    <mergeCell ref="L8:M8"/>
    <mergeCell ref="P8:Q8"/>
    <mergeCell ref="B9:K9"/>
    <mergeCell ref="L9:M9"/>
    <mergeCell ref="P9:Q9"/>
    <mergeCell ref="B10:K10"/>
    <mergeCell ref="L10:M10"/>
    <mergeCell ref="P10:Q10"/>
    <mergeCell ref="H174:I174"/>
    <mergeCell ref="H175:I175"/>
    <mergeCell ref="H176:I176"/>
    <mergeCell ref="I179:Q180"/>
    <mergeCell ref="A181:Q181"/>
    <mergeCell ref="A182:I182"/>
    <mergeCell ref="A183:Q183"/>
    <mergeCell ref="B184:K184"/>
    <mergeCell ref="L184:M184"/>
    <mergeCell ref="H262:I262"/>
    <mergeCell ref="H263:I263"/>
    <mergeCell ref="H264:I264"/>
    <mergeCell ref="A98:D98"/>
    <mergeCell ref="E98:F98"/>
    <mergeCell ref="G98:N98"/>
    <mergeCell ref="A99:D99"/>
    <mergeCell ref="E99:F99"/>
    <mergeCell ref="G99:Q99"/>
    <mergeCell ref="A100:D100"/>
    <mergeCell ref="E100:F100"/>
    <mergeCell ref="G100:Q100"/>
    <mergeCell ref="A101:D101"/>
    <mergeCell ref="E101:F101"/>
    <mergeCell ref="G101:Q101"/>
    <mergeCell ref="A104:A107"/>
    <mergeCell ref="B104:B107"/>
    <mergeCell ref="H173:I173"/>
  </mergeCells>
  <pageMargins left="0.11811023622047245" right="0.11811023622047245" top="0.19685039370078741" bottom="0.19685039370078741" header="0.31496062992125984" footer="0.31496062992125984"/>
  <pageSetup paperSize="9" scale="1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 4.2 0611020</vt:lpstr>
      <vt:lpstr>Ф 4.1 0611020</vt:lpstr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Центральний</cp:lastModifiedBy>
  <cp:lastPrinted>2019-04-10T05:39:01Z</cp:lastPrinted>
  <dcterms:created xsi:type="dcterms:W3CDTF">2018-07-09T07:35:28Z</dcterms:created>
  <dcterms:modified xsi:type="dcterms:W3CDTF">2022-04-18T05:55:33Z</dcterms:modified>
</cp:coreProperties>
</file>