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905" windowHeight="8192" windowWidth="16384" xWindow="0" yWindow="0"/>
  </bookViews>
  <sheets>
    <sheet name="Ф 4.2 0611020" sheetId="1" state="visible" r:id="rId2"/>
    <sheet name="Ф 4.1 0611020" sheetId="2" state="visible" r:id="rId3"/>
    <sheet name="Аркуш1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<sst xmlns="http://schemas.openxmlformats.org/spreadsheetml/2006/main" count="1154" uniqueCount="155">
  <si>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</si>
  <si>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</si>
  <si>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</si>
  <si>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                                                                                                                                (форма № 4-2д, </t>
  </si>
  <si>
    <t>№ 4-2м),</t>
  </si>
  <si>
    <t>              за 9 місяців 2022 року</t>
  </si>
  <si>
    <t>Установа</t>
  </si>
  <si>
    <t>Рівненський ліцей №27</t>
  </si>
  <si>
    <t>за ЄДРПОУ</t>
  </si>
  <si>
    <t>Територія</t>
  </si>
  <si>
    <t>м. Рівне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</si>
  <si>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</si>
  <si>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</si>
  <si>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</si>
  <si>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</si>
  <si>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Код та назва відомчої класифікації видатків та кредитування державного бюджету 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</si>
  <si>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</si>
  <si>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</si>
  <si>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</si>
  <si>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</si>
  <si>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</si>
  <si>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06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</si>
  <si>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</si>
  <si>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0611021</t>
  </si>
  <si>
    <t>Надання загальної середньої освіти загальноосвітніми навчальними закладами </t>
  </si>
  <si>
    <r>
      <t xml:space="preserve">Періодичність: місячна, </t>
    </r>
    <r>
      <rPr>
        <u val="single"/>
        <sz val="10"/>
        <color rgb="FF000000"/>
        <rFont val="Times New Roman"/>
        <family val="1"/>
        <charset val="204"/>
      </rPr>
      <t xml:space="preserve">квартальна</t>
    </r>
    <r>
      <rPr>
        <sz val="10"/>
        <color rgb="FF000000"/>
        <rFont val="Times New Roman"/>
        <family val="1"/>
        <charset val="204"/>
      </rPr>
      <t xml:space="preserve">, річна.</t>
    </r>
  </si>
  <si>
    <t>(в т. ч. школою - дитячим садком, інтернатом при школі), спеціалізованими школами, ліцеями, гімназіями, колегіумами</t>
  </si>
  <si>
    <t>Одиниця виміру: грн, коп.</t>
  </si>
  <si>
    <t>Показники</t>
  </si>
  <si>
    <t>КЕКВ та/або ККК</t>
  </si>
  <si>
    <t>Код рядка</t>
  </si>
  <si>
    <t>Затверджено
на звітний рік
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</si>
  <si>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</si>
  <si>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</si>
  <si>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</si>
  <si>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</si>
  <si>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</si>
  <si>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</si>
  <si>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</si>
  <si>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</si>
  <si>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</si>
  <si>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r>
      <t xml:space="preserve">Надходження коштів – </t>
    </r>
    <r>
      <rPr>
        <sz val="10"/>
        <color rgb="FF000000"/>
        <rFont val="Times New Roman"/>
        <family val="1"/>
        <charset val="204"/>
      </rPr>
      <t xml:space="preserve">усього</t>
    </r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</si>
  <si>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</si>
  <si>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</si>
  <si>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</si>
  <si>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</si>
  <si>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</si>
  <si>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</si>
  <si>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</si>
  <si>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</si>
  <si>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</si>
  <si>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</si>
  <si>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</si>
  <si>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</si>
  <si>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r>
      <t xml:space="preserve">Видатки та надання кредитів</t>
    </r>
    <r>
      <rPr>
        <sz val="10"/>
        <color rgb="FF000000"/>
        <rFont val="Times New Roman"/>
        <family val="1"/>
        <charset val="204"/>
      </rPr>
      <t xml:space="preserve">- </t>
    </r>
    <r>
      <rPr>
        <b val="true"/>
        <sz val="10"/>
        <color rgb="FF000000"/>
        <rFont val="Times New Roman"/>
        <family val="1"/>
        <charset val="204"/>
      </rPr>
      <t xml:space="preserve">усього</t>
    </r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</si>
  <si>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</si>
  <si>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</si>
  <si>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</si>
  <si>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</si>
  <si>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</si>
  <si>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</si>
  <si>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>Оплата праці </t>
  </si>
  <si>
    <t>100</t>
  </si>
  <si>
    <t>  Заробітна плата</t>
  </si>
  <si>
    <t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</si>
  <si>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</si>
  <si>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</si>
  <si>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</si>
  <si>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</si>
  <si>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</si>
  <si>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</si>
  <si>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</si>
  <si>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</si>
  <si>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  </t>
  </si>
  <si>
    <t>  Оплата теплопостачання</t>
  </si>
  <si>
    <t>  Оплата водопостачання  та водовідведення</t>
  </si>
  <si>
    <t>  Оплата електроенергії</t>
  </si>
  <si>
    <t>  Оплата природного газу</t>
  </si>
  <si>
    <t>  Оплата інших енергоносіїв</t>
  </si>
  <si>
    <t>  Оплата енргосервісу</t>
  </si>
  <si>
    <t>Дослідження і розробки, окремі заходи по реалізації державних (регіональних) програм</t>
  </si>
  <si>
    <t>  Дослідження і розробки, окремі заходи розвитку по реалізації державних (регіональних) програм</t>
  </si>
  <si>
    <t>  Окремі заходи по реалізації державних (регіональних) програм, не віднесені до заходів розвитку</t>
  </si>
  <si>
    <t>Обслуговування боргових зобов’язань </t>
  </si>
  <si>
    <t>Обслуговування внутрішніх боргових зобов’язань </t>
  </si>
  <si>
    <t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</si>
  <si>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</si>
  <si>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</si>
  <si>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</si>
  <si>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</si>
  <si>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</si>
  <si>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</si>
  <si>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</si>
  <si>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</si>
  <si>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</si>
  <si>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</si>
  <si>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</si>
  <si>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</si>
  <si>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</si>
  <si>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</si>
  <si>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 Капітальне  будівництво (придбання) інших об’єктів </t>
  </si>
  <si>
    <t>Капітальний ремонт</t>
  </si>
  <si>
    <t>  Капітальний ремонт житлового фонду (приміщень)</t>
  </si>
  <si>
    <t>  Капітальний ремонт інших об’єктів </t>
  </si>
  <si>
    <t>Реконструкція  та  реставрація </t>
  </si>
  <si>
    <r>
      <t xml:space="preserve">  </t>
    </r>
    <r>
      <rPr>
        <sz val="10"/>
        <color rgb="FF000000"/>
        <rFont val="Times New Roman"/>
        <family val="1"/>
        <charset val="204"/>
      </rPr>
      <t xml:space="preserve">Реконструкція житлового фонду (приміщень)</t>
    </r>
  </si>
  <si>
    <r>
      <t xml:space="preserve">  </t>
    </r>
    <r>
      <rPr>
        <sz val="10"/>
        <color rgb="FF000000"/>
        <rFont val="Times New Roman"/>
        <family val="1"/>
        <charset val="204"/>
      </rPr>
      <t xml:space="preserve">Реконструкція та реставрація  інших об’єктів</t>
    </r>
  </si>
  <si>
    <r>
      <t xml:space="preserve">  </t>
    </r>
    <r>
      <rPr>
        <sz val="10"/>
        <color rgb="FF000000"/>
        <rFont val="Times New Roman"/>
        <family val="1"/>
        <charset val="204"/>
      </rPr>
      <t xml:space="preserve"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</si>
  <si>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</si>
  <si>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</si>
  <si>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</si>
  <si>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</si>
  <si>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</si>
  <si>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</si>
  <si>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</si>
  <si>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</si>
  <si>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</si>
  <si>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>  Надання кредитів органам державного управління інших  рівнів</t>
  </si>
  <si>
    <t>  Надання кредитів підприємствам, установам, організаціям</t>
  </si>
  <si>
    <t>  Надання інших внутрішніх кредитів</t>
  </si>
  <si>
    <t>Зовнішнє кредитування</t>
  </si>
  <si>
    <t>Надання зовнішніх кредитів</t>
  </si>
  <si>
    <t>Керівник </t>
  </si>
  <si>
    <t>Б. М. Турович</t>
  </si>
  <si>
    <t>(підпис)</t>
  </si>
  <si>
    <t>(ініціали, прізвище)</t>
  </si>
  <si>
    <t>Головний бухгалтер</t>
  </si>
  <si>
    <t>Г. Т. Ярмольчук</t>
  </si>
  <si>
    <t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</si>
  <si>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t>про надходження і використання коштів, отриманих як плата за послуги (форма № 4-1д, №4-1м)</t>
  </si>
  <si>
    <t>за 9 місяців 2022 року</t>
  </si>
  <si>
    <t>м.Рівне</t>
  </si>
  <si>
    <t>Надання загальної середньої освіти закладами загальної середньої освіти (в т. ч. школою - дитячим садком, інтернатом при школі), спеціалізованими школами, ліцеями, гімназіями, колегіумами</t>
  </si>
  <si>
    <r>
      <t xml:space="preserve">Періодичність: місячна, </t>
    </r>
    <r>
      <rPr>
        <u val="single"/>
        <sz val="12"/>
        <color rgb="FF000000"/>
        <rFont val="Times New Roman"/>
        <family val="1"/>
        <charset val="204"/>
      </rPr>
      <t xml:space="preserve">квартальна</t>
    </r>
    <r>
      <rPr>
        <sz val="12"/>
        <color rgb="FF000000"/>
        <rFont val="Times New Roman"/>
        <family val="1"/>
        <charset val="204"/>
      </rPr>
      <t xml:space="preserve">,</t>
    </r>
    <r>
      <rPr>
        <u val="single"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річна</t>
    </r>
    <r>
      <rPr>
        <u val="single"/>
        <sz val="12"/>
        <color rgb="FF000000"/>
        <rFont val="Times New Roman"/>
        <family val="1"/>
        <charset val="204"/>
      </rPr>
      <t xml:space="preserve">.</t>
    </r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</si>
  <si>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</si>
  <si>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</si>
  <si>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</si>
  <si>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</si>
  <si>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</si>
  <si>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</si>
  <si>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</si>
  <si>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</si>
  <si>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</si>
  <si>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</si>
  <si>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12"/>
        <color rgb="FF000000"/>
        <rFont val="Times New Roman"/>
        <family val="1"/>
        <charset val="204"/>
      </rPr>
      <t xml:space="preserve">усього</t>
    </r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</si>
  <si>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</si>
  <si>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</si>
  <si>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</si>
  <si>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</si>
  <si>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r>
      <t xml:space="preserve">Видатки - </t>
    </r>
    <r>
      <rPr>
        <sz val="12"/>
        <color rgb="FF000000"/>
        <rFont val="Times New Roman"/>
        <family val="1"/>
        <charset val="204"/>
      </rPr>
      <t xml:space="preserve"> усього</t>
    </r>
  </si>
  <si>
    <t>  Оплата енергосервісу</t>
  </si>
  <si>
    <t>  Реконструкція житлового фонду (приміщень)</t>
  </si>
  <si>
    <t>  Реконструкція та реставрація  інших об’єктів</t>
  </si>
  <si>
    <t>  Реставрація пам’яток культури, історії та архітектури</t>
  </si>
  <si>
    <t>Керівник</t>
  </si>
</sst>
</file>

<file path=xl/styles.xml><?xml version="1.0" encoding="utf-8"?>
<styleSheet xmlns="http://schemas.openxmlformats.org/spreadsheetml/2006/main">
  <numFmts count="6">
    <numFmt formatCode="GENERAL" numFmtId="164"/>
    <numFmt formatCode="0" numFmtId="165"/>
    <numFmt formatCode="@" numFmtId="166"/>
    <numFmt formatCode="#,##0.00;\-#,##0.00;#,\-" numFmtId="167"/>
    <numFmt formatCode="0.00" numFmtId="168"/>
    <numFmt formatCode="#,##0.00_ ;\-#,##0.00," numFmtId="169"/>
  </numFmts>
  <fonts count="2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2"/>
      <charset val="204"/>
    </font>
    <font>
      <sz val="8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i val="true"/>
      <sz val="10"/>
      <color rgb="FF000000"/>
      <name val="Times New Roman"/>
      <family val="1"/>
      <charset val="204"/>
    </font>
    <font>
      <i val="true"/>
      <sz val="10"/>
      <color rgb="FF000000"/>
      <name val="Times New Roman"/>
      <family val="1"/>
      <charset val="204"/>
    </font>
    <font>
      <u val="single"/>
      <sz val="10"/>
      <color rgb="FF000000"/>
      <name val="Times New Roman"/>
      <family val="1"/>
      <charset val="204"/>
    </font>
    <font>
      <i val="true"/>
      <sz val="10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i val="true"/>
      <sz val="12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u val="singl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 val="true"/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6">
    <border diagonalDown="false" diagonalUp="false">
      <left/>
      <right/>
      <top/>
      <bottom/>
      <diagonal/>
    </border>
    <border diagonalDown="false" diagonalUp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Down="false" diagonalUp="false">
      <left/>
      <right/>
      <top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/>
      <top style="thin"/>
      <bottom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>
      <alignment horizontal="general" indent="0" shrinkToFit="false" textRotation="0" vertical="bottom" wrapText="false"/>
      <protection hidden="false" locked="true"/>
    </xf>
  </cellStyleXfs>
  <cellXfs count="132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top" wrapText="true"/>
      <protection hidden="false" locked="true"/>
    </xf>
    <xf applyAlignment="true" applyBorder="false" applyFont="true" applyProtection="false" borderId="0" fillId="0" fontId="5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6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2" fillId="0" fontId="8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4" fillId="0" fontId="8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3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2" fillId="3" fontId="6" numFmtId="165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4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8" numFmtId="164" xfId="0">
      <alignment horizontal="general" indent="0" shrinkToFit="false" textRotation="0" vertical="bottom" wrapText="true"/>
      <protection hidden="false" locked="true"/>
    </xf>
    <xf applyAlignment="tru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6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4" fillId="2" fontId="6" numFmtId="166" xfId="0">
      <alignment horizontal="center" indent="0" shrinkToFit="false" textRotation="0" vertical="bottom" wrapText="true"/>
      <protection hidden="false" locked="false"/>
    </xf>
    <xf applyAlignment="true" applyBorder="true" applyFont="true" applyProtection="false" borderId="2" fillId="0" fontId="8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4" fillId="3" fontId="6" numFmtId="166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7" numFmtId="164" xfId="0">
      <alignment horizontal="justify" indent="0" shrinkToFit="false" textRotation="0" vertical="top" wrapText="true"/>
      <protection hidden="false" locked="true"/>
    </xf>
    <xf applyAlignment="false" applyBorder="fals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6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0" fontId="6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0" fillId="0" fontId="6" numFmtId="167" xfId="0">
      <alignment horizontal="right" indent="0" shrinkToFit="false" textRotation="0" vertical="center" wrapText="true"/>
      <protection hidden="false" locked="false"/>
    </xf>
    <xf applyAlignment="true" applyBorder="true" applyFont="true" applyProtection="true" borderId="0" fillId="0" fontId="7" numFmtId="167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7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0" fillId="0" fontId="7" numFmtId="167" xfId="0">
      <alignment horizontal="right" indent="0" shrinkToFit="false" textRotation="0" vertical="center" wrapText="true"/>
      <protection hidden="false" locked="false"/>
    </xf>
    <xf applyAlignment="true" applyBorder="true" applyFont="true" applyProtection="true" borderId="0" fillId="0" fontId="7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0" fillId="0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true" borderId="0" fillId="0" fontId="6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0" fontId="6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6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9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9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0" fontId="9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0" fillId="0" fontId="7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9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true" borderId="0" fillId="0" fontId="9" numFmtId="167" xfId="0">
      <alignment horizontal="right" indent="0" shrinkToFit="false" textRotation="0" vertical="center" wrapText="true"/>
      <protection hidden="false" locked="false"/>
    </xf>
    <xf applyAlignment="true" applyBorder="true" applyFont="true" applyProtection="false" borderId="0" fillId="0" fontId="6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false" borderId="0" fillId="0" fontId="7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false" borderId="0" fillId="0" fontId="11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12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6" numFmtId="167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7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9" numFmtId="167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7" xfId="0">
      <alignment horizontal="right" indent="0" shrinkToFit="false" textRotation="0" vertical="bottom" wrapText="true"/>
      <protection hidden="false" locked="true"/>
    </xf>
    <xf applyAlignment="true" applyBorder="true" applyFont="true" applyProtection="false" borderId="0" fillId="0" fontId="9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0" fillId="0" fontId="9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8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9" numFmtId="168" xfId="0">
      <alignment horizontal="center" indent="0" shrinkToFit="false" textRotation="0" vertical="top" wrapText="true"/>
      <protection hidden="false" locked="true"/>
    </xf>
    <xf applyAlignment="false" applyBorder="false" applyFont="true" applyProtection="false" borderId="0" fillId="0" fontId="6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7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5" fillId="0" fontId="6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true" borderId="0" fillId="0" fontId="7" numFmtId="168" xfId="0">
      <alignment horizontal="center" indent="0" shrinkToFit="false" textRotation="0" vertical="top" wrapText="false"/>
      <protection hidden="false" locked="false"/>
    </xf>
    <xf applyAlignment="false" applyBorder="false" applyFont="true" applyProtection="false" borderId="0" fillId="0" fontId="13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13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0" fillId="0" fontId="1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14" numFmtId="164" xfId="0">
      <alignment horizontal="right" indent="0" shrinkToFit="false" textRotation="0" vertical="bottom" wrapText="false"/>
      <protection hidden="false" locked="true"/>
    </xf>
    <xf applyAlignment="true" applyBorder="true" applyFont="true" applyProtection="false" borderId="2" fillId="0" fontId="1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1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14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14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2" fillId="0" fontId="15" numFmtId="164" xfId="0">
      <alignment horizontal="center" indent="0" shrinkToFit="false" textRotation="0" vertical="bottom" wrapText="true"/>
      <protection hidden="false" locked="true"/>
    </xf>
    <xf applyAlignment="true" applyBorder="true" applyFont="true" applyProtection="false" borderId="0" fillId="0" fontId="13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2" fillId="0" fontId="15" numFmtId="164" xfId="0">
      <alignment horizontal="general" indent="0" shrinkToFit="false" textRotation="0" vertical="bottom" wrapText="true"/>
      <protection hidden="false" locked="true"/>
    </xf>
    <xf applyAlignment="true" applyBorder="true" applyFont="true" applyProtection="false" borderId="3" fillId="0" fontId="13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14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4" fillId="0" fontId="1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4" fillId="0" fontId="15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3" fillId="0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13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14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4" fillId="3" fontId="14" numFmtId="165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4" fillId="0" fontId="15" numFmtId="164" xfId="0">
      <alignment horizontal="left" indent="0" shrinkToFit="false" textRotation="0" vertical="bottom" wrapText="true"/>
      <protection hidden="false" locked="true"/>
    </xf>
    <xf applyAlignment="false" applyBorder="false" applyFont="true" applyProtection="false" borderId="0" fillId="0" fontId="16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4" fontId="14" numFmtId="166" xfId="0">
      <alignment horizontal="center" indent="0" shrinkToFit="false" textRotation="0" vertical="bottom" wrapText="true"/>
      <protection hidden="false" locked="false"/>
    </xf>
    <xf applyAlignment="true" applyBorder="true" applyFont="true" applyProtection="false" borderId="2" fillId="0" fontId="15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4" fillId="3" fontId="14" numFmtId="166" xfId="0">
      <alignment horizontal="center" indent="0" shrinkToFit="false" textRotation="0" vertical="bottom" wrapText="true"/>
      <protection hidden="false" locked="true"/>
    </xf>
    <xf applyAlignment="true" applyBorder="false" applyFont="true" applyProtection="true" borderId="0" fillId="0" fontId="13" numFmtId="164" xfId="0">
      <alignment horizontal="justify" indent="0" shrinkToFit="false" textRotation="0" vertical="top" wrapText="true"/>
      <protection hidden="false" locked="false"/>
    </xf>
    <xf applyAlignment="true" applyBorder="false" applyFont="true" applyProtection="false" borderId="0" fillId="0" fontId="13" numFmtId="164" xfId="0">
      <alignment horizontal="justify" indent="0" shrinkToFit="false" textRotation="0" vertical="top" wrapText="true"/>
      <protection hidden="false" locked="true"/>
    </xf>
    <xf applyAlignment="true" applyBorder="true" applyFont="true" applyProtection="false" borderId="0" fillId="0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4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14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4" numFmtId="166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0" fontId="14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true" borderId="0" fillId="0" fontId="14" numFmtId="167" xfId="0">
      <alignment horizontal="right" indent="0" shrinkToFit="false" textRotation="0" vertical="center" wrapText="true"/>
      <protection hidden="false" locked="false"/>
    </xf>
    <xf applyAlignment="true" applyBorder="true" applyFont="true" applyProtection="true" borderId="0" fillId="0" fontId="13" numFmtId="167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0" fontId="18" numFmtId="167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13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true" borderId="0" fillId="0" fontId="14" numFmtId="169" xfId="0">
      <alignment horizontal="right" indent="0" shrinkToFit="false" textRotation="0" vertical="center" wrapText="true"/>
      <protection hidden="false" locked="false"/>
    </xf>
    <xf applyAlignment="true" applyBorder="true" applyFont="true" applyProtection="false" borderId="0" fillId="0" fontId="13" numFmtId="164" xfId="0">
      <alignment horizontal="justify" indent="0" shrinkToFit="false" textRotation="0" vertical="top" wrapText="true"/>
      <protection hidden="false" locked="true"/>
    </xf>
    <xf applyAlignment="true" applyBorder="true" applyFont="true" applyProtection="false" borderId="0" fillId="0" fontId="13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14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16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16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0" fontId="16" numFmtId="167" xfId="0">
      <alignment horizontal="right" indent="0" shrinkToFit="false" textRotation="0" vertical="center" wrapText="true"/>
      <protection hidden="false" locked="true"/>
    </xf>
    <xf applyAlignment="true" applyBorder="true" applyFont="true" applyProtection="false" borderId="0" fillId="0" fontId="13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true" borderId="0" fillId="0" fontId="13" numFmtId="167" xfId="0">
      <alignment horizontal="right" indent="0" shrinkToFit="false" textRotation="0" vertical="center" wrapText="true"/>
      <protection hidden="false" locked="false"/>
    </xf>
    <xf applyAlignment="true" applyBorder="true" applyFont="true" applyProtection="true" borderId="0" fillId="0" fontId="13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false" borderId="0" fillId="0" fontId="16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true" borderId="0" fillId="0" fontId="16" numFmtId="167" xfId="0">
      <alignment horizontal="right" indent="0" shrinkToFit="false" textRotation="0" vertical="center" wrapText="true"/>
      <protection hidden="false" locked="false"/>
    </xf>
    <xf applyAlignment="true" applyBorder="true" applyFont="true" applyProtection="false" borderId="0" fillId="0" fontId="14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false" borderId="0" fillId="0" fontId="13" numFmtId="164" xfId="0">
      <alignment horizontal="justify" indent="0" shrinkToFit="false" textRotation="0" vertical="center" wrapText="true"/>
      <protection hidden="false" locked="true"/>
    </xf>
    <xf applyAlignment="true" applyBorder="true" applyFont="true" applyProtection="false" borderId="0" fillId="0" fontId="19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20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0" fillId="0" fontId="1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0" fillId="0" fontId="15" numFmtId="167" xfId="0">
      <alignment horizontal="right" indent="0" shrinkToFit="false" textRotation="0" vertical="center" wrapText="true"/>
      <protection hidden="false" locked="false"/>
    </xf>
    <xf applyAlignment="true" applyBorder="true" applyFont="true" applyProtection="true" borderId="0" fillId="0" fontId="15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0" fillId="0" fontId="15" numFmtId="167" xfId="0">
      <alignment horizontal="right" indent="0" shrinkToFit="false" textRotation="0" vertical="top" wrapText="true"/>
      <protection hidden="false" locked="false"/>
    </xf>
    <xf applyAlignment="false" applyBorder="true" applyFont="true" applyProtection="false" borderId="0" fillId="0" fontId="21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21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13" numFmtId="168" xfId="0">
      <alignment horizontal="center" indent="0" shrinkToFit="false" textRotation="0" vertical="center" wrapText="true"/>
      <protection hidden="false" locked="true"/>
    </xf>
    <xf applyAlignment="false" applyBorder="false" applyFont="true" applyProtection="false" borderId="0" fillId="0" fontId="14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13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5" fillId="0" fontId="14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true" borderId="0" fillId="0" fontId="13" numFmtId="168" xfId="0">
      <alignment horizontal="center" indent="0" shrinkToFit="false" textRotation="0" vertical="top" wrapText="false"/>
      <protection hidden="false" locked="false"/>
    </xf>
    <xf applyAlignment="true" applyBorder="true" applyFont="true" applyProtection="false" borderId="2" fillId="0" fontId="1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3" numFmtId="164" xfId="0">
      <alignment horizontal="left" indent="0" shrinkToFit="false" textRotation="0" vertical="center" wrapText="true"/>
      <protection hidden="false" locked="true"/>
    </xf>
    <xf applyAlignment="true" applyBorder="false" applyFont="true" applyProtection="false" borderId="0" fillId="0" fontId="13" numFmtId="164" xfId="0">
      <alignment horizontal="left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Обычный 2" xfId="20"/>
    <cellStyle builtinId="54" customBuiltin="true" name="Обычный 3" xfId="21"/>
    <cellStyle builtinId="54" customBuiltin="true" name="Примечание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9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75">
      <selection activeCell="A22" activeCellId="0" pane="topLeft" sqref="A22"/>
    </sheetView>
  </sheetViews>
  <sheetFormatPr defaultRowHeight="15"/>
  <cols>
    <col collapsed="false" hidden="false" max="1" min="1" style="0" width="69"/>
    <col collapsed="false" hidden="false" max="2" min="2" style="0" width="11.7091836734694"/>
    <col collapsed="false" hidden="false" max="3" min="3" style="0" width="8.70918367346939"/>
    <col collapsed="false" hidden="false" max="4" min="4" style="0" width="13.4285714285714"/>
    <col collapsed="false" hidden="false" max="5" min="5" style="0" width="11.2857142857143"/>
    <col collapsed="false" hidden="false" max="6" min="6" style="0" width="11.7091836734694"/>
    <col collapsed="false" hidden="false" max="7" min="7" style="0" width="13.2857142857143"/>
    <col collapsed="false" hidden="false" max="8" min="8" style="0" width="11.7091836734694"/>
    <col collapsed="false" hidden="false" max="9" min="9" style="0" width="12.7091836734694"/>
    <col collapsed="false" hidden="false" max="10" min="10" style="0" width="15.2908163265306"/>
    <col collapsed="false" hidden="false" max="11" min="11" style="0" width="12.8622448979592"/>
    <col collapsed="false" hidden="false" max="12" min="12" style="0" width="11.7091836734694"/>
    <col collapsed="false" hidden="false" max="13" min="13" style="0" width="22.8571428571429"/>
    <col collapsed="false" hidden="false" max="1025" min="14" style="0" width="9.14285714285714"/>
  </cols>
  <sheetData>
    <row collapsed="false" customFormat="true" customHeight="true" hidden="false" ht="37.5" outlineLevel="0" r="1" s="1">
      <c r="H1" s="2" t="s">
        <v>0</v>
      </c>
      <c r="I1" s="2"/>
      <c r="J1" s="2"/>
      <c r="K1" s="2"/>
      <c r="L1" s="2"/>
      <c r="M1" s="3"/>
    </row>
    <row collapsed="false" customFormat="false" customHeight="true" hidden="false" ht="11.25" outlineLevel="0" r="2">
      <c r="A2" s="1"/>
      <c r="B2" s="1"/>
      <c r="C2" s="1"/>
      <c r="D2" s="1"/>
      <c r="E2" s="1"/>
      <c r="F2" s="1"/>
      <c r="G2" s="3"/>
      <c r="H2" s="2"/>
      <c r="I2" s="2"/>
      <c r="J2" s="2"/>
      <c r="K2" s="2"/>
      <c r="L2" s="2"/>
      <c r="M2" s="3"/>
    </row>
    <row collapsed="false" customFormat="false" customHeight="true" hidden="false" ht="15" outlineLevel="0" r="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collapsed="false" customFormat="false" customHeight="true" hidden="false" ht="15" outlineLevel="0" r="4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"/>
    </row>
    <row collapsed="false" customFormat="false" customHeight="true" hidden="false" ht="15" outlineLevel="0" r="5">
      <c r="A5" s="4" t="s">
        <v>3</v>
      </c>
      <c r="B5" s="4"/>
      <c r="C5" s="4"/>
      <c r="D5" s="7" t="s">
        <v>4</v>
      </c>
      <c r="E5" s="8"/>
      <c r="F5" s="8"/>
      <c r="G5" s="4"/>
      <c r="H5" s="8"/>
      <c r="I5" s="8"/>
      <c r="J5" s="8"/>
      <c r="K5" s="8"/>
      <c r="L5" s="8"/>
      <c r="M5" s="6"/>
    </row>
    <row collapsed="false" customFormat="false" customHeight="true" hidden="false" ht="15" outlineLevel="0" r="6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9"/>
    </row>
    <row collapsed="false" customFormat="false" customHeight="true" hidden="false" ht="15" outlineLevel="0" r="7">
      <c r="A7" s="10" t="s">
        <v>6</v>
      </c>
      <c r="B7" s="11" t="s">
        <v>7</v>
      </c>
      <c r="C7" s="11"/>
      <c r="D7" s="11"/>
      <c r="E7" s="11"/>
      <c r="F7" s="11"/>
      <c r="G7" s="11"/>
      <c r="H7" s="11"/>
      <c r="I7" s="11"/>
      <c r="J7" s="12" t="s">
        <v>8</v>
      </c>
      <c r="K7" s="9"/>
      <c r="L7" s="13" t="n">
        <v>25675242</v>
      </c>
      <c r="M7" s="13"/>
    </row>
    <row collapsed="false" customFormat="false" customHeight="true" hidden="false" ht="15" outlineLevel="0" r="8">
      <c r="A8" s="14" t="s">
        <v>9</v>
      </c>
      <c r="B8" s="15" t="s">
        <v>10</v>
      </c>
      <c r="C8" s="15"/>
      <c r="D8" s="15"/>
      <c r="E8" s="15"/>
      <c r="F8" s="15"/>
      <c r="G8" s="15"/>
      <c r="H8" s="15"/>
      <c r="I8" s="15"/>
      <c r="J8" s="12" t="s">
        <v>11</v>
      </c>
      <c r="K8" s="9"/>
      <c r="L8" s="16" t="n">
        <v>561010000</v>
      </c>
      <c r="M8" s="16"/>
    </row>
    <row collapsed="false" customFormat="false" customHeight="true" hidden="false" ht="15" outlineLevel="0" r="9">
      <c r="A9" s="14" t="s">
        <v>12</v>
      </c>
      <c r="B9" s="15" t="s">
        <v>13</v>
      </c>
      <c r="C9" s="15"/>
      <c r="D9" s="15"/>
      <c r="E9" s="15"/>
      <c r="F9" s="15"/>
      <c r="G9" s="15"/>
      <c r="H9" s="15"/>
      <c r="I9" s="15"/>
      <c r="J9" s="12" t="s">
        <v>14</v>
      </c>
      <c r="K9" s="9"/>
      <c r="L9" s="16" t="n">
        <v>420</v>
      </c>
      <c r="M9" s="16"/>
    </row>
    <row collapsed="false" customFormat="false" customHeight="true" hidden="false" ht="15" outlineLevel="0" r="10">
      <c r="A10" s="17" t="s">
        <v>15</v>
      </c>
      <c r="B10" s="17"/>
      <c r="C10" s="17"/>
      <c r="D10" s="18" t="s">
        <v>16</v>
      </c>
      <c r="E10" s="19" t="s">
        <v>17</v>
      </c>
      <c r="F10" s="19"/>
      <c r="G10" s="19"/>
      <c r="H10" s="19"/>
      <c r="I10" s="19"/>
      <c r="J10" s="20"/>
      <c r="K10" s="21"/>
      <c r="L10" s="21"/>
      <c r="M10" s="22"/>
    </row>
    <row collapsed="false" customFormat="false" customHeight="true" hidden="false" ht="15" outlineLevel="0" r="11">
      <c r="A11" s="17" t="s">
        <v>18</v>
      </c>
      <c r="B11" s="17"/>
      <c r="C11" s="17"/>
      <c r="D11" s="23" t="s">
        <v>19</v>
      </c>
      <c r="E11" s="24" t="s">
        <v>19</v>
      </c>
      <c r="F11" s="24"/>
      <c r="G11" s="24"/>
      <c r="H11" s="24"/>
      <c r="I11" s="24"/>
      <c r="J11" s="24"/>
      <c r="K11" s="24"/>
      <c r="L11" s="24"/>
      <c r="M11" s="22"/>
    </row>
    <row collapsed="false" customFormat="false" customHeight="true" hidden="false" ht="15" outlineLevel="0" r="12">
      <c r="A12" s="17" t="s">
        <v>20</v>
      </c>
      <c r="B12" s="17"/>
      <c r="C12" s="17"/>
      <c r="D12" s="25" t="s">
        <v>21</v>
      </c>
      <c r="E12" s="19" t="s">
        <v>19</v>
      </c>
      <c r="F12" s="19"/>
      <c r="G12" s="19"/>
      <c r="H12" s="19"/>
      <c r="I12" s="19"/>
      <c r="J12" s="19"/>
      <c r="K12" s="19"/>
      <c r="L12" s="19"/>
      <c r="M12" s="22"/>
    </row>
    <row collapsed="false" customFormat="false" customHeight="true" hidden="false" ht="41.25" outlineLevel="0" r="13">
      <c r="A13" s="17" t="s">
        <v>22</v>
      </c>
      <c r="B13" s="17"/>
      <c r="C13" s="17"/>
      <c r="D13" s="23" t="s">
        <v>23</v>
      </c>
      <c r="E13" s="19" t="s">
        <v>24</v>
      </c>
      <c r="F13" s="19"/>
      <c r="G13" s="19"/>
      <c r="H13" s="19"/>
      <c r="I13" s="19"/>
      <c r="J13" s="19"/>
      <c r="K13" s="19"/>
      <c r="L13" s="19"/>
      <c r="M13" s="22"/>
    </row>
    <row collapsed="false" customFormat="false" customHeight="true" hidden="false" ht="15" outlineLevel="0" r="14">
      <c r="A14" s="26" t="s">
        <v>25</v>
      </c>
      <c r="B14" s="9"/>
      <c r="C14" s="9"/>
      <c r="D14" s="9"/>
      <c r="E14" s="27" t="s">
        <v>26</v>
      </c>
      <c r="F14" s="27"/>
      <c r="G14" s="27"/>
      <c r="H14" s="27"/>
      <c r="I14" s="27"/>
      <c r="J14" s="27"/>
      <c r="K14" s="27"/>
      <c r="L14" s="27"/>
      <c r="M14" s="9"/>
    </row>
    <row collapsed="false" customFormat="false" customHeight="true" hidden="false" ht="15" outlineLevel="0" r="15">
      <c r="A15" s="26" t="s">
        <v>27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collapsed="false" customFormat="false" customHeight="true" hidden="false" ht="49.5" outlineLevel="0" r="16">
      <c r="A16" s="28" t="s">
        <v>28</v>
      </c>
      <c r="B16" s="28" t="s">
        <v>29</v>
      </c>
      <c r="C16" s="28" t="s">
        <v>30</v>
      </c>
      <c r="D16" s="28" t="s">
        <v>31</v>
      </c>
      <c r="E16" s="28" t="s">
        <v>32</v>
      </c>
      <c r="F16" s="28"/>
      <c r="G16" s="28" t="s">
        <v>33</v>
      </c>
      <c r="H16" s="28" t="s">
        <v>34</v>
      </c>
      <c r="I16" s="28" t="s">
        <v>35</v>
      </c>
      <c r="J16" s="28"/>
      <c r="K16" s="28" t="s">
        <v>36</v>
      </c>
      <c r="L16" s="28" t="s">
        <v>37</v>
      </c>
      <c r="M16" s="28"/>
    </row>
    <row collapsed="false" customFormat="false" customHeight="true" hidden="false" ht="72.75" outlineLevel="0" r="17">
      <c r="A17" s="28"/>
      <c r="B17" s="28"/>
      <c r="C17" s="28"/>
      <c r="D17" s="28"/>
      <c r="E17" s="28" t="s">
        <v>38</v>
      </c>
      <c r="F17" s="28" t="s">
        <v>39</v>
      </c>
      <c r="G17" s="28"/>
      <c r="H17" s="28"/>
      <c r="I17" s="28" t="s">
        <v>38</v>
      </c>
      <c r="J17" s="28" t="s">
        <v>40</v>
      </c>
      <c r="K17" s="28"/>
      <c r="L17" s="28" t="s">
        <v>38</v>
      </c>
      <c r="M17" s="29" t="s">
        <v>39</v>
      </c>
    </row>
    <row collapsed="false" customFormat="false" customHeight="true" hidden="false" ht="15" outlineLevel="0" r="18">
      <c r="A18" s="30" t="n">
        <v>1</v>
      </c>
      <c r="B18" s="30" t="n">
        <v>2</v>
      </c>
      <c r="C18" s="30" t="n">
        <v>3</v>
      </c>
      <c r="D18" s="30" t="n">
        <v>4</v>
      </c>
      <c r="E18" s="30" t="n">
        <v>5</v>
      </c>
      <c r="F18" s="30" t="n">
        <v>6</v>
      </c>
      <c r="G18" s="30" t="n">
        <v>7</v>
      </c>
      <c r="H18" s="30" t="n">
        <v>8</v>
      </c>
      <c r="I18" s="30" t="n">
        <v>9</v>
      </c>
      <c r="J18" s="30" t="n">
        <v>10</v>
      </c>
      <c r="K18" s="30" t="n">
        <v>12</v>
      </c>
      <c r="L18" s="30" t="n">
        <v>11</v>
      </c>
      <c r="M18" s="30" t="n">
        <v>12</v>
      </c>
    </row>
    <row collapsed="false" customFormat="false" customHeight="true" hidden="false" ht="15" outlineLevel="0" r="19">
      <c r="A19" s="30" t="s">
        <v>41</v>
      </c>
      <c r="B19" s="31" t="s">
        <v>42</v>
      </c>
      <c r="C19" s="32" t="s">
        <v>43</v>
      </c>
      <c r="D19" s="33" t="n">
        <f aca="false">SUM(D20:D24)</f>
        <v>11452</v>
      </c>
      <c r="E19" s="34"/>
      <c r="F19" s="34" t="n">
        <v>0</v>
      </c>
      <c r="G19" s="34" t="n">
        <v>0</v>
      </c>
      <c r="H19" s="33" t="n">
        <f aca="false">SUM(H20:H23)</f>
        <v>11452</v>
      </c>
      <c r="I19" s="35" t="s">
        <v>42</v>
      </c>
      <c r="J19" s="35" t="s">
        <v>42</v>
      </c>
      <c r="K19" s="35" t="s">
        <v>42</v>
      </c>
      <c r="L19" s="33" t="n">
        <f aca="false">E19-F19-G19+H19-I25-J25</f>
        <v>0</v>
      </c>
      <c r="M19" s="33" t="n">
        <v>0</v>
      </c>
    </row>
    <row collapsed="false" customFormat="false" customHeight="true" hidden="false" ht="15" outlineLevel="0" r="20">
      <c r="A20" s="36" t="s">
        <v>44</v>
      </c>
      <c r="B20" s="31" t="s">
        <v>42</v>
      </c>
      <c r="C20" s="32" t="s">
        <v>45</v>
      </c>
      <c r="D20" s="37" t="n">
        <f aca="false">D25</f>
        <v>11452</v>
      </c>
      <c r="E20" s="35" t="s">
        <v>42</v>
      </c>
      <c r="F20" s="35" t="s">
        <v>42</v>
      </c>
      <c r="G20" s="35" t="s">
        <v>42</v>
      </c>
      <c r="H20" s="37" t="n">
        <v>11452</v>
      </c>
      <c r="I20" s="35" t="s">
        <v>42</v>
      </c>
      <c r="J20" s="35" t="s">
        <v>42</v>
      </c>
      <c r="K20" s="35" t="s">
        <v>42</v>
      </c>
      <c r="L20" s="35" t="s">
        <v>42</v>
      </c>
      <c r="M20" s="35" t="s">
        <v>42</v>
      </c>
    </row>
    <row collapsed="false" customFormat="false" customHeight="true" hidden="false" ht="54" outlineLevel="0" r="21">
      <c r="A21" s="36" t="s">
        <v>46</v>
      </c>
      <c r="B21" s="31" t="s">
        <v>42</v>
      </c>
      <c r="C21" s="32" t="s">
        <v>47</v>
      </c>
      <c r="D21" s="37" t="n">
        <v>0</v>
      </c>
      <c r="E21" s="35" t="s">
        <v>42</v>
      </c>
      <c r="F21" s="35" t="s">
        <v>42</v>
      </c>
      <c r="G21" s="35" t="s">
        <v>42</v>
      </c>
      <c r="H21" s="37" t="n">
        <v>0</v>
      </c>
      <c r="I21" s="35" t="s">
        <v>42</v>
      </c>
      <c r="J21" s="35" t="s">
        <v>42</v>
      </c>
      <c r="K21" s="35" t="s">
        <v>42</v>
      </c>
      <c r="L21" s="35" t="s">
        <v>42</v>
      </c>
      <c r="M21" s="35" t="s">
        <v>42</v>
      </c>
    </row>
    <row collapsed="false" customFormat="false" customHeight="true" hidden="false" ht="109.5" outlineLevel="0" r="22">
      <c r="A22" s="36" t="s">
        <v>48</v>
      </c>
      <c r="B22" s="31" t="s">
        <v>42</v>
      </c>
      <c r="C22" s="32" t="s">
        <v>49</v>
      </c>
      <c r="D22" s="37" t="n">
        <v>0</v>
      </c>
      <c r="E22" s="35" t="s">
        <v>42</v>
      </c>
      <c r="F22" s="35" t="s">
        <v>42</v>
      </c>
      <c r="G22" s="35" t="s">
        <v>42</v>
      </c>
      <c r="H22" s="37" t="n">
        <v>0</v>
      </c>
      <c r="I22" s="35" t="s">
        <v>42</v>
      </c>
      <c r="J22" s="35" t="s">
        <v>42</v>
      </c>
      <c r="K22" s="35" t="s">
        <v>42</v>
      </c>
      <c r="L22" s="35" t="s">
        <v>42</v>
      </c>
      <c r="M22" s="35" t="s">
        <v>42</v>
      </c>
    </row>
    <row collapsed="false" customFormat="false" customHeight="true" hidden="false" ht="39.75" outlineLevel="0" r="23">
      <c r="A23" s="36" t="s">
        <v>50</v>
      </c>
      <c r="B23" s="31" t="s">
        <v>42</v>
      </c>
      <c r="C23" s="32" t="s">
        <v>51</v>
      </c>
      <c r="D23" s="37" t="n">
        <v>0</v>
      </c>
      <c r="E23" s="35" t="s">
        <v>42</v>
      </c>
      <c r="F23" s="35" t="s">
        <v>42</v>
      </c>
      <c r="G23" s="35" t="s">
        <v>42</v>
      </c>
      <c r="H23" s="37" t="n">
        <v>0</v>
      </c>
      <c r="I23" s="35" t="s">
        <v>42</v>
      </c>
      <c r="J23" s="35" t="s">
        <v>42</v>
      </c>
      <c r="K23" s="35" t="s">
        <v>42</v>
      </c>
      <c r="L23" s="35" t="s">
        <v>42</v>
      </c>
      <c r="M23" s="35" t="s">
        <v>42</v>
      </c>
    </row>
    <row collapsed="false" customFormat="false" customHeight="true" hidden="false" ht="15" outlineLevel="0" r="24">
      <c r="A24" s="36" t="s">
        <v>52</v>
      </c>
      <c r="B24" s="31" t="s">
        <v>42</v>
      </c>
      <c r="C24" s="32" t="s">
        <v>53</v>
      </c>
      <c r="D24" s="37" t="n">
        <v>0</v>
      </c>
      <c r="E24" s="35" t="s">
        <v>42</v>
      </c>
      <c r="F24" s="35" t="s">
        <v>42</v>
      </c>
      <c r="G24" s="35" t="s">
        <v>42</v>
      </c>
      <c r="H24" s="38" t="n">
        <v>0</v>
      </c>
      <c r="I24" s="35" t="s">
        <v>42</v>
      </c>
      <c r="J24" s="35" t="s">
        <v>42</v>
      </c>
      <c r="K24" s="35" t="s">
        <v>42</v>
      </c>
      <c r="L24" s="35" t="s">
        <v>42</v>
      </c>
      <c r="M24" s="35" t="s">
        <v>42</v>
      </c>
    </row>
    <row collapsed="false" customFormat="false" customHeight="true" hidden="false" ht="15" outlineLevel="0" r="25">
      <c r="A25" s="4" t="s">
        <v>54</v>
      </c>
      <c r="B25" s="31" t="s">
        <v>42</v>
      </c>
      <c r="C25" s="32" t="s">
        <v>55</v>
      </c>
      <c r="D25" s="33" t="n">
        <f aca="false">D27+D62+D82+D87</f>
        <v>11452</v>
      </c>
      <c r="E25" s="35" t="s">
        <v>42</v>
      </c>
      <c r="F25" s="35" t="s">
        <v>42</v>
      </c>
      <c r="G25" s="35" t="s">
        <v>42</v>
      </c>
      <c r="H25" s="35" t="s">
        <v>42</v>
      </c>
      <c r="I25" s="33" t="n">
        <f aca="false">I27+I62+I82+I87</f>
        <v>11452</v>
      </c>
      <c r="J25" s="33" t="n">
        <f aca="false">J27+J62+J82+J87</f>
        <v>0</v>
      </c>
      <c r="K25" s="33" t="n">
        <v>0</v>
      </c>
      <c r="L25" s="35" t="s">
        <v>42</v>
      </c>
      <c r="M25" s="35" t="s">
        <v>42</v>
      </c>
    </row>
    <row collapsed="false" customFormat="false" customHeight="true" hidden="false" ht="15" outlineLevel="0" r="26">
      <c r="A26" s="39" t="s">
        <v>56</v>
      </c>
      <c r="B26" s="40"/>
      <c r="C26" s="41"/>
      <c r="D26" s="38"/>
      <c r="E26" s="35"/>
      <c r="F26" s="35"/>
      <c r="G26" s="35"/>
      <c r="H26" s="35"/>
      <c r="I26" s="38"/>
      <c r="J26" s="38"/>
      <c r="K26" s="38"/>
      <c r="L26" s="35"/>
      <c r="M26" s="35"/>
    </row>
    <row collapsed="false" customFormat="false" customHeight="true" hidden="false" ht="15" outlineLevel="0" r="27">
      <c r="A27" s="31" t="s">
        <v>57</v>
      </c>
      <c r="B27" s="31" t="n">
        <v>2000</v>
      </c>
      <c r="C27" s="32" t="s">
        <v>58</v>
      </c>
      <c r="D27" s="33" t="n">
        <f aca="false">D28+D33+D50+D53+D57+D61</f>
        <v>11032</v>
      </c>
      <c r="E27" s="35" t="s">
        <v>42</v>
      </c>
      <c r="F27" s="35" t="s">
        <v>42</v>
      </c>
      <c r="G27" s="35" t="s">
        <v>42</v>
      </c>
      <c r="H27" s="35" t="s">
        <v>42</v>
      </c>
      <c r="I27" s="33" t="n">
        <f aca="false">I28+I33+I50+I53+I57+I61</f>
        <v>11032</v>
      </c>
      <c r="J27" s="33" t="n">
        <f aca="false">J28+J33+J50+J53+J57+J61</f>
        <v>0</v>
      </c>
      <c r="K27" s="33" t="n">
        <v>0</v>
      </c>
      <c r="L27" s="35" t="s">
        <v>42</v>
      </c>
      <c r="M27" s="35" t="s">
        <v>42</v>
      </c>
    </row>
    <row collapsed="false" customFormat="false" customHeight="true" hidden="false" ht="15" outlineLevel="0" r="28">
      <c r="A28" s="42" t="s">
        <v>59</v>
      </c>
      <c r="B28" s="31" t="n">
        <v>2100</v>
      </c>
      <c r="C28" s="32" t="s">
        <v>60</v>
      </c>
      <c r="D28" s="33" t="n">
        <f aca="false">D29+D32</f>
        <v>0</v>
      </c>
      <c r="E28" s="35" t="s">
        <v>42</v>
      </c>
      <c r="F28" s="35" t="s">
        <v>42</v>
      </c>
      <c r="G28" s="35" t="s">
        <v>42</v>
      </c>
      <c r="H28" s="35" t="s">
        <v>42</v>
      </c>
      <c r="I28" s="33" t="n">
        <f aca="false">I29+I32</f>
        <v>0</v>
      </c>
      <c r="J28" s="33" t="n">
        <f aca="false">J29+J32</f>
        <v>0</v>
      </c>
      <c r="K28" s="33" t="n">
        <v>0</v>
      </c>
      <c r="L28" s="35" t="s">
        <v>42</v>
      </c>
      <c r="M28" s="35" t="s">
        <v>42</v>
      </c>
    </row>
    <row collapsed="false" customFormat="false" customHeight="true" hidden="false" ht="15" outlineLevel="0" r="29">
      <c r="A29" s="43" t="s">
        <v>61</v>
      </c>
      <c r="B29" s="44" t="n">
        <v>2110</v>
      </c>
      <c r="C29" s="45" t="s">
        <v>62</v>
      </c>
      <c r="D29" s="46" t="n">
        <f aca="false">SUM(D30:D31)</f>
        <v>0</v>
      </c>
      <c r="E29" s="35" t="s">
        <v>42</v>
      </c>
      <c r="F29" s="35" t="s">
        <v>42</v>
      </c>
      <c r="G29" s="35" t="s">
        <v>42</v>
      </c>
      <c r="H29" s="35" t="s">
        <v>42</v>
      </c>
      <c r="I29" s="46" t="n">
        <f aca="false">SUM(I30:I31)</f>
        <v>0</v>
      </c>
      <c r="J29" s="46" t="n">
        <f aca="false">SUM(J30:J31)</f>
        <v>0</v>
      </c>
      <c r="K29" s="46" t="n">
        <v>0</v>
      </c>
      <c r="L29" s="35" t="s">
        <v>42</v>
      </c>
      <c r="M29" s="35" t="s">
        <v>42</v>
      </c>
    </row>
    <row collapsed="false" customFormat="false" customHeight="true" hidden="false" ht="15" outlineLevel="0" r="30">
      <c r="A30" s="47" t="s">
        <v>63</v>
      </c>
      <c r="B30" s="28" t="n">
        <v>2111</v>
      </c>
      <c r="C30" s="28" t="n">
        <v>110</v>
      </c>
      <c r="D30" s="37" t="n">
        <v>0</v>
      </c>
      <c r="E30" s="35" t="s">
        <v>42</v>
      </c>
      <c r="F30" s="35" t="s">
        <v>42</v>
      </c>
      <c r="G30" s="35" t="s">
        <v>42</v>
      </c>
      <c r="H30" s="35" t="s">
        <v>42</v>
      </c>
      <c r="I30" s="37" t="n">
        <v>0</v>
      </c>
      <c r="J30" s="37" t="n">
        <v>0</v>
      </c>
      <c r="K30" s="37" t="n">
        <v>0</v>
      </c>
      <c r="L30" s="35" t="s">
        <v>42</v>
      </c>
      <c r="M30" s="35" t="s">
        <v>42</v>
      </c>
    </row>
    <row collapsed="false" customFormat="false" customHeight="true" hidden="false" ht="15" outlineLevel="0" r="31">
      <c r="A31" s="47" t="s">
        <v>64</v>
      </c>
      <c r="B31" s="28" t="n">
        <v>2112</v>
      </c>
      <c r="C31" s="28" t="n">
        <v>120</v>
      </c>
      <c r="D31" s="37" t="n">
        <v>0</v>
      </c>
      <c r="E31" s="35" t="s">
        <v>42</v>
      </c>
      <c r="F31" s="35" t="s">
        <v>42</v>
      </c>
      <c r="G31" s="35" t="s">
        <v>42</v>
      </c>
      <c r="H31" s="35" t="s">
        <v>42</v>
      </c>
      <c r="I31" s="37" t="n">
        <v>0</v>
      </c>
      <c r="J31" s="37" t="n">
        <v>0</v>
      </c>
      <c r="K31" s="37" t="n">
        <v>0</v>
      </c>
      <c r="L31" s="35" t="s">
        <v>42</v>
      </c>
      <c r="M31" s="35" t="s">
        <v>42</v>
      </c>
    </row>
    <row collapsed="false" customFormat="false" customHeight="true" hidden="false" ht="15" outlineLevel="0" r="32">
      <c r="A32" s="48" t="s">
        <v>65</v>
      </c>
      <c r="B32" s="44" t="n">
        <v>2120</v>
      </c>
      <c r="C32" s="44" t="n">
        <v>130</v>
      </c>
      <c r="D32" s="49" t="n">
        <v>0</v>
      </c>
      <c r="E32" s="35" t="s">
        <v>42</v>
      </c>
      <c r="F32" s="35" t="s">
        <v>42</v>
      </c>
      <c r="G32" s="35" t="s">
        <v>42</v>
      </c>
      <c r="H32" s="35" t="s">
        <v>42</v>
      </c>
      <c r="I32" s="49" t="n">
        <v>0</v>
      </c>
      <c r="J32" s="49" t="n">
        <v>0</v>
      </c>
      <c r="K32" s="49" t="n">
        <v>0</v>
      </c>
      <c r="L32" s="35" t="s">
        <v>42</v>
      </c>
      <c r="M32" s="35" t="s">
        <v>42</v>
      </c>
    </row>
    <row collapsed="false" customFormat="false" customHeight="true" hidden="false" ht="15" outlineLevel="0" r="33">
      <c r="A33" s="50" t="s">
        <v>66</v>
      </c>
      <c r="B33" s="31" t="n">
        <v>2200</v>
      </c>
      <c r="C33" s="31" t="n">
        <v>140</v>
      </c>
      <c r="D33" s="33" t="n">
        <f aca="false">SUM(D34:D40)+D47</f>
        <v>11032</v>
      </c>
      <c r="E33" s="35" t="s">
        <v>42</v>
      </c>
      <c r="F33" s="35" t="s">
        <v>42</v>
      </c>
      <c r="G33" s="35" t="s">
        <v>42</v>
      </c>
      <c r="H33" s="35" t="s">
        <v>42</v>
      </c>
      <c r="I33" s="33" t="n">
        <f aca="false">SUM(I34:I40)+I47</f>
        <v>11032</v>
      </c>
      <c r="J33" s="33" t="n">
        <f aca="false">SUM(J34:J40)+J47</f>
        <v>0</v>
      </c>
      <c r="K33" s="33" t="n">
        <v>0</v>
      </c>
      <c r="L33" s="35" t="s">
        <v>42</v>
      </c>
      <c r="M33" s="35" t="s">
        <v>42</v>
      </c>
    </row>
    <row collapsed="false" customFormat="false" customHeight="true" hidden="false" ht="15" outlineLevel="0" r="34">
      <c r="A34" s="43" t="s">
        <v>67</v>
      </c>
      <c r="B34" s="44" t="n">
        <v>2210</v>
      </c>
      <c r="C34" s="44" t="n">
        <v>150</v>
      </c>
      <c r="D34" s="49" t="n">
        <v>11032</v>
      </c>
      <c r="E34" s="35" t="s">
        <v>42</v>
      </c>
      <c r="F34" s="35" t="s">
        <v>42</v>
      </c>
      <c r="G34" s="35" t="s">
        <v>42</v>
      </c>
      <c r="H34" s="35" t="s">
        <v>42</v>
      </c>
      <c r="I34" s="49" t="n">
        <v>11032</v>
      </c>
      <c r="J34" s="49" t="n">
        <v>0</v>
      </c>
      <c r="K34" s="49" t="n">
        <v>0</v>
      </c>
      <c r="L34" s="35" t="s">
        <v>42</v>
      </c>
      <c r="M34" s="35" t="s">
        <v>42</v>
      </c>
    </row>
    <row collapsed="false" customFormat="false" customHeight="true" hidden="false" ht="15" outlineLevel="0" r="35">
      <c r="A35" s="43" t="s">
        <v>68</v>
      </c>
      <c r="B35" s="44" t="n">
        <v>2220</v>
      </c>
      <c r="C35" s="44" t="n">
        <v>160</v>
      </c>
      <c r="D35" s="49" t="n">
        <v>0</v>
      </c>
      <c r="E35" s="35" t="s">
        <v>42</v>
      </c>
      <c r="F35" s="35" t="s">
        <v>42</v>
      </c>
      <c r="G35" s="35" t="s">
        <v>42</v>
      </c>
      <c r="H35" s="35" t="s">
        <v>42</v>
      </c>
      <c r="I35" s="49" t="n">
        <v>0</v>
      </c>
      <c r="J35" s="49" t="n">
        <v>0</v>
      </c>
      <c r="K35" s="49" t="n">
        <v>0</v>
      </c>
      <c r="L35" s="35" t="s">
        <v>42</v>
      </c>
      <c r="M35" s="35" t="s">
        <v>42</v>
      </c>
    </row>
    <row collapsed="false" customFormat="false" customHeight="true" hidden="false" ht="15" outlineLevel="0" r="36">
      <c r="A36" s="43" t="s">
        <v>69</v>
      </c>
      <c r="B36" s="44" t="n">
        <v>2230</v>
      </c>
      <c r="C36" s="44" t="n">
        <v>170</v>
      </c>
      <c r="D36" s="49" t="n">
        <v>0</v>
      </c>
      <c r="E36" s="35" t="s">
        <v>42</v>
      </c>
      <c r="F36" s="35" t="s">
        <v>42</v>
      </c>
      <c r="G36" s="35" t="s">
        <v>42</v>
      </c>
      <c r="H36" s="35" t="s">
        <v>42</v>
      </c>
      <c r="I36" s="49" t="n">
        <v>0</v>
      </c>
      <c r="J36" s="49" t="n">
        <v>0</v>
      </c>
      <c r="K36" s="49" t="n">
        <v>0</v>
      </c>
      <c r="L36" s="35" t="s">
        <v>42</v>
      </c>
      <c r="M36" s="35" t="s">
        <v>42</v>
      </c>
    </row>
    <row collapsed="false" customFormat="false" customHeight="true" hidden="false" ht="15" outlineLevel="0" r="37">
      <c r="A37" s="43" t="s">
        <v>70</v>
      </c>
      <c r="B37" s="44" t="n">
        <v>2240</v>
      </c>
      <c r="C37" s="44" t="n">
        <v>180</v>
      </c>
      <c r="D37" s="49"/>
      <c r="E37" s="35" t="s">
        <v>42</v>
      </c>
      <c r="F37" s="35" t="s">
        <v>42</v>
      </c>
      <c r="G37" s="35" t="s">
        <v>42</v>
      </c>
      <c r="H37" s="35" t="s">
        <v>42</v>
      </c>
      <c r="I37" s="49"/>
      <c r="J37" s="49" t="n">
        <v>0</v>
      </c>
      <c r="K37" s="49" t="n">
        <v>0</v>
      </c>
      <c r="L37" s="35" t="s">
        <v>42</v>
      </c>
      <c r="M37" s="35" t="s">
        <v>42</v>
      </c>
    </row>
    <row collapsed="false" customFormat="false" customHeight="true" hidden="false" ht="15" outlineLevel="0" r="38">
      <c r="A38" s="43" t="s">
        <v>71</v>
      </c>
      <c r="B38" s="44" t="n">
        <v>2250</v>
      </c>
      <c r="C38" s="44" t="n">
        <v>190</v>
      </c>
      <c r="D38" s="49" t="n">
        <v>0</v>
      </c>
      <c r="E38" s="35" t="s">
        <v>42</v>
      </c>
      <c r="F38" s="35" t="s">
        <v>42</v>
      </c>
      <c r="G38" s="35" t="s">
        <v>42</v>
      </c>
      <c r="H38" s="35" t="s">
        <v>42</v>
      </c>
      <c r="I38" s="49" t="n">
        <v>0</v>
      </c>
      <c r="J38" s="49" t="n">
        <v>0</v>
      </c>
      <c r="K38" s="49" t="n">
        <v>0</v>
      </c>
      <c r="L38" s="35" t="s">
        <v>42</v>
      </c>
      <c r="M38" s="35" t="s">
        <v>42</v>
      </c>
    </row>
    <row collapsed="false" customFormat="false" customHeight="true" hidden="false" ht="15" outlineLevel="0" r="39">
      <c r="A39" s="48" t="s">
        <v>72</v>
      </c>
      <c r="B39" s="44" t="n">
        <v>2260</v>
      </c>
      <c r="C39" s="44" t="n">
        <v>200</v>
      </c>
      <c r="D39" s="49" t="n">
        <v>0</v>
      </c>
      <c r="E39" s="35" t="s">
        <v>42</v>
      </c>
      <c r="F39" s="35" t="s">
        <v>42</v>
      </c>
      <c r="G39" s="35" t="s">
        <v>42</v>
      </c>
      <c r="H39" s="35" t="s">
        <v>42</v>
      </c>
      <c r="I39" s="49" t="n">
        <v>0</v>
      </c>
      <c r="J39" s="49" t="n">
        <v>0</v>
      </c>
      <c r="K39" s="49" t="n">
        <v>0</v>
      </c>
      <c r="L39" s="35" t="s">
        <v>42</v>
      </c>
      <c r="M39" s="35" t="s">
        <v>42</v>
      </c>
    </row>
    <row collapsed="false" customFormat="false" customHeight="true" hidden="false" ht="15" outlineLevel="0" r="40">
      <c r="A40" s="48" t="s">
        <v>73</v>
      </c>
      <c r="B40" s="44" t="n">
        <v>2270</v>
      </c>
      <c r="C40" s="44" t="n">
        <v>210</v>
      </c>
      <c r="D40" s="46" t="n">
        <f aca="false">SUM(D41:D46)</f>
        <v>0</v>
      </c>
      <c r="E40" s="35" t="s">
        <v>42</v>
      </c>
      <c r="F40" s="35" t="s">
        <v>42</v>
      </c>
      <c r="G40" s="35" t="s">
        <v>42</v>
      </c>
      <c r="H40" s="35" t="s">
        <v>42</v>
      </c>
      <c r="I40" s="46" t="n">
        <f aca="false">SUM(I41:I46)</f>
        <v>0</v>
      </c>
      <c r="J40" s="46" t="n">
        <f aca="false">SUM(J41:J46)</f>
        <v>0</v>
      </c>
      <c r="K40" s="46" t="n">
        <v>0</v>
      </c>
      <c r="L40" s="35" t="s">
        <v>42</v>
      </c>
      <c r="M40" s="35" t="s">
        <v>42</v>
      </c>
    </row>
    <row collapsed="false" customFormat="false" customHeight="true" hidden="false" ht="15" outlineLevel="0" r="41">
      <c r="A41" s="47" t="s">
        <v>74</v>
      </c>
      <c r="B41" s="28" t="n">
        <v>2271</v>
      </c>
      <c r="C41" s="28" t="n">
        <v>220</v>
      </c>
      <c r="D41" s="37" t="n">
        <v>0</v>
      </c>
      <c r="E41" s="35" t="s">
        <v>42</v>
      </c>
      <c r="F41" s="35" t="s">
        <v>42</v>
      </c>
      <c r="G41" s="35" t="s">
        <v>42</v>
      </c>
      <c r="H41" s="35" t="s">
        <v>42</v>
      </c>
      <c r="I41" s="37" t="n">
        <v>0</v>
      </c>
      <c r="J41" s="37" t="n">
        <v>0</v>
      </c>
      <c r="K41" s="37" t="n">
        <v>0</v>
      </c>
      <c r="L41" s="35" t="s">
        <v>42</v>
      </c>
      <c r="M41" s="35" t="s">
        <v>42</v>
      </c>
    </row>
    <row collapsed="false" customFormat="false" customHeight="true" hidden="false" ht="15" outlineLevel="0" r="42">
      <c r="A42" s="47" t="s">
        <v>75</v>
      </c>
      <c r="B42" s="28" t="n">
        <v>2272</v>
      </c>
      <c r="C42" s="28" t="n">
        <v>230</v>
      </c>
      <c r="D42" s="37" t="n">
        <v>0</v>
      </c>
      <c r="E42" s="35" t="s">
        <v>42</v>
      </c>
      <c r="F42" s="35" t="s">
        <v>42</v>
      </c>
      <c r="G42" s="35" t="s">
        <v>42</v>
      </c>
      <c r="H42" s="35" t="s">
        <v>42</v>
      </c>
      <c r="I42" s="37" t="n">
        <v>0</v>
      </c>
      <c r="J42" s="37" t="n">
        <v>0</v>
      </c>
      <c r="K42" s="37" t="n">
        <v>0</v>
      </c>
      <c r="L42" s="35" t="s">
        <v>42</v>
      </c>
      <c r="M42" s="35" t="s">
        <v>42</v>
      </c>
    </row>
    <row collapsed="false" customFormat="false" customHeight="true" hidden="false" ht="15" outlineLevel="0" r="43">
      <c r="A43" s="47" t="s">
        <v>76</v>
      </c>
      <c r="B43" s="28" t="n">
        <v>2273</v>
      </c>
      <c r="C43" s="28" t="n">
        <v>240</v>
      </c>
      <c r="D43" s="37" t="n">
        <v>0</v>
      </c>
      <c r="E43" s="35" t="s">
        <v>42</v>
      </c>
      <c r="F43" s="35" t="s">
        <v>42</v>
      </c>
      <c r="G43" s="35" t="s">
        <v>42</v>
      </c>
      <c r="H43" s="35" t="s">
        <v>42</v>
      </c>
      <c r="I43" s="37" t="n">
        <v>0</v>
      </c>
      <c r="J43" s="37" t="n">
        <v>0</v>
      </c>
      <c r="K43" s="37" t="n">
        <v>0</v>
      </c>
      <c r="L43" s="35" t="s">
        <v>42</v>
      </c>
      <c r="M43" s="35" t="s">
        <v>42</v>
      </c>
    </row>
    <row collapsed="false" customFormat="false" customHeight="true" hidden="false" ht="15" outlineLevel="0" r="44">
      <c r="A44" s="47" t="s">
        <v>77</v>
      </c>
      <c r="B44" s="28" t="n">
        <v>2274</v>
      </c>
      <c r="C44" s="28" t="n">
        <v>250</v>
      </c>
      <c r="D44" s="37" t="n">
        <v>0</v>
      </c>
      <c r="E44" s="35" t="s">
        <v>42</v>
      </c>
      <c r="F44" s="35" t="s">
        <v>42</v>
      </c>
      <c r="G44" s="35" t="s">
        <v>42</v>
      </c>
      <c r="H44" s="35" t="s">
        <v>42</v>
      </c>
      <c r="I44" s="37" t="n">
        <v>0</v>
      </c>
      <c r="J44" s="37" t="n">
        <v>0</v>
      </c>
      <c r="K44" s="37" t="n">
        <v>0</v>
      </c>
      <c r="L44" s="35" t="s">
        <v>42</v>
      </c>
      <c r="M44" s="35" t="s">
        <v>42</v>
      </c>
    </row>
    <row collapsed="false" customFormat="false" customHeight="true" hidden="false" ht="15" outlineLevel="0" r="45">
      <c r="A45" s="47" t="s">
        <v>78</v>
      </c>
      <c r="B45" s="28" t="n">
        <v>2275</v>
      </c>
      <c r="C45" s="28" t="n">
        <v>260</v>
      </c>
      <c r="D45" s="37" t="n">
        <v>0</v>
      </c>
      <c r="E45" s="35" t="s">
        <v>42</v>
      </c>
      <c r="F45" s="35" t="s">
        <v>42</v>
      </c>
      <c r="G45" s="35" t="s">
        <v>42</v>
      </c>
      <c r="H45" s="35" t="s">
        <v>42</v>
      </c>
      <c r="I45" s="37" t="n">
        <v>0</v>
      </c>
      <c r="J45" s="37" t="n">
        <v>0</v>
      </c>
      <c r="K45" s="37" t="n">
        <v>0</v>
      </c>
      <c r="L45" s="35" t="s">
        <v>42</v>
      </c>
      <c r="M45" s="35" t="s">
        <v>42</v>
      </c>
    </row>
    <row collapsed="false" customFormat="false" customHeight="true" hidden="false" ht="15" outlineLevel="0" r="46">
      <c r="A46" s="47" t="s">
        <v>79</v>
      </c>
      <c r="B46" s="28" t="n">
        <v>2276</v>
      </c>
      <c r="C46" s="28" t="n">
        <v>270</v>
      </c>
      <c r="D46" s="37" t="n">
        <v>0</v>
      </c>
      <c r="E46" s="35" t="s">
        <v>42</v>
      </c>
      <c r="F46" s="35" t="s">
        <v>42</v>
      </c>
      <c r="G46" s="35" t="s">
        <v>42</v>
      </c>
      <c r="H46" s="35" t="s">
        <v>42</v>
      </c>
      <c r="I46" s="37" t="n">
        <v>0</v>
      </c>
      <c r="J46" s="37" t="n">
        <v>0</v>
      </c>
      <c r="K46" s="37" t="n">
        <v>0</v>
      </c>
      <c r="L46" s="35" t="s">
        <v>42</v>
      </c>
      <c r="M46" s="35" t="s">
        <v>42</v>
      </c>
    </row>
    <row collapsed="false" customFormat="false" customHeight="true" hidden="false" ht="29.25" outlineLevel="0" r="47">
      <c r="A47" s="48" t="s">
        <v>80</v>
      </c>
      <c r="B47" s="44" t="n">
        <v>2280</v>
      </c>
      <c r="C47" s="44" t="n">
        <v>280</v>
      </c>
      <c r="D47" s="46" t="n">
        <f aca="false">SUM(D48:D49)</f>
        <v>0</v>
      </c>
      <c r="E47" s="35" t="s">
        <v>42</v>
      </c>
      <c r="F47" s="35" t="s">
        <v>42</v>
      </c>
      <c r="G47" s="35" t="s">
        <v>42</v>
      </c>
      <c r="H47" s="35" t="s">
        <v>42</v>
      </c>
      <c r="I47" s="46" t="n">
        <f aca="false">SUM(I48:I49)</f>
        <v>0</v>
      </c>
      <c r="J47" s="46" t="n">
        <f aca="false">SUM(J48:J49)</f>
        <v>0</v>
      </c>
      <c r="K47" s="46" t="n">
        <v>0</v>
      </c>
      <c r="L47" s="35" t="s">
        <v>42</v>
      </c>
      <c r="M47" s="35" t="s">
        <v>42</v>
      </c>
    </row>
    <row collapsed="false" customFormat="false" customHeight="true" hidden="false" ht="29.25" outlineLevel="0" r="48">
      <c r="A48" s="51" t="s">
        <v>81</v>
      </c>
      <c r="B48" s="28" t="n">
        <v>2281</v>
      </c>
      <c r="C48" s="28" t="n">
        <v>290</v>
      </c>
      <c r="D48" s="37" t="n">
        <v>0</v>
      </c>
      <c r="E48" s="35" t="s">
        <v>42</v>
      </c>
      <c r="F48" s="35" t="s">
        <v>42</v>
      </c>
      <c r="G48" s="35" t="s">
        <v>42</v>
      </c>
      <c r="H48" s="35" t="s">
        <v>42</v>
      </c>
      <c r="I48" s="37" t="n">
        <v>0</v>
      </c>
      <c r="J48" s="37" t="n">
        <v>0</v>
      </c>
      <c r="K48" s="37" t="n">
        <v>0</v>
      </c>
      <c r="L48" s="35" t="s">
        <v>42</v>
      </c>
      <c r="M48" s="35" t="s">
        <v>42</v>
      </c>
    </row>
    <row collapsed="false" customFormat="false" customHeight="true" hidden="false" ht="27.75" outlineLevel="0" r="49">
      <c r="A49" s="47" t="s">
        <v>82</v>
      </c>
      <c r="B49" s="28" t="n">
        <v>2282</v>
      </c>
      <c r="C49" s="28" t="n">
        <v>300</v>
      </c>
      <c r="D49" s="37" t="n">
        <v>0</v>
      </c>
      <c r="E49" s="35" t="s">
        <v>42</v>
      </c>
      <c r="F49" s="35" t="s">
        <v>42</v>
      </c>
      <c r="G49" s="35" t="s">
        <v>42</v>
      </c>
      <c r="H49" s="35" t="s">
        <v>42</v>
      </c>
      <c r="I49" s="37" t="n">
        <v>0</v>
      </c>
      <c r="J49" s="37" t="n">
        <v>0</v>
      </c>
      <c r="K49" s="37" t="n">
        <v>0</v>
      </c>
      <c r="L49" s="35" t="s">
        <v>42</v>
      </c>
      <c r="M49" s="35" t="s">
        <v>42</v>
      </c>
    </row>
    <row collapsed="false" customFormat="false" customHeight="true" hidden="false" ht="15" outlineLevel="0" r="50">
      <c r="A50" s="42" t="s">
        <v>83</v>
      </c>
      <c r="B50" s="31" t="n">
        <v>2400</v>
      </c>
      <c r="C50" s="31" t="n">
        <v>310</v>
      </c>
      <c r="D50" s="33" t="n">
        <f aca="false">SUM(D51:D52)</f>
        <v>0</v>
      </c>
      <c r="E50" s="35" t="s">
        <v>42</v>
      </c>
      <c r="F50" s="35" t="s">
        <v>42</v>
      </c>
      <c r="G50" s="35" t="s">
        <v>42</v>
      </c>
      <c r="H50" s="35" t="s">
        <v>42</v>
      </c>
      <c r="I50" s="33" t="n">
        <f aca="false">SUM(I51:I52)</f>
        <v>0</v>
      </c>
      <c r="J50" s="33" t="n">
        <f aca="false">SUM(J51:J52)</f>
        <v>0</v>
      </c>
      <c r="K50" s="33" t="n">
        <v>0</v>
      </c>
      <c r="L50" s="35" t="s">
        <v>42</v>
      </c>
      <c r="M50" s="35" t="s">
        <v>42</v>
      </c>
    </row>
    <row collapsed="false" customFormat="false" customHeight="true" hidden="false" ht="15" outlineLevel="0" r="51">
      <c r="A51" s="52" t="s">
        <v>84</v>
      </c>
      <c r="B51" s="44" t="n">
        <v>2410</v>
      </c>
      <c r="C51" s="44" t="n">
        <v>320</v>
      </c>
      <c r="D51" s="49" t="n">
        <v>0</v>
      </c>
      <c r="E51" s="35" t="s">
        <v>42</v>
      </c>
      <c r="F51" s="35" t="s">
        <v>42</v>
      </c>
      <c r="G51" s="35" t="s">
        <v>42</v>
      </c>
      <c r="H51" s="35" t="s">
        <v>42</v>
      </c>
      <c r="I51" s="49" t="n">
        <v>0</v>
      </c>
      <c r="J51" s="49" t="n">
        <v>0</v>
      </c>
      <c r="K51" s="49" t="n">
        <v>0</v>
      </c>
      <c r="L51" s="35" t="s">
        <v>42</v>
      </c>
      <c r="M51" s="35" t="s">
        <v>42</v>
      </c>
    </row>
    <row collapsed="false" customFormat="false" customHeight="true" hidden="false" ht="15" outlineLevel="0" r="52">
      <c r="A52" s="52" t="s">
        <v>85</v>
      </c>
      <c r="B52" s="44" t="n">
        <v>2420</v>
      </c>
      <c r="C52" s="44" t="n">
        <v>330</v>
      </c>
      <c r="D52" s="49" t="n">
        <v>0</v>
      </c>
      <c r="E52" s="35" t="s">
        <v>42</v>
      </c>
      <c r="F52" s="35" t="s">
        <v>42</v>
      </c>
      <c r="G52" s="35" t="s">
        <v>42</v>
      </c>
      <c r="H52" s="35" t="s">
        <v>42</v>
      </c>
      <c r="I52" s="49" t="n">
        <v>0</v>
      </c>
      <c r="J52" s="49" t="n">
        <v>0</v>
      </c>
      <c r="K52" s="49" t="n">
        <v>0</v>
      </c>
      <c r="L52" s="35" t="s">
        <v>42</v>
      </c>
      <c r="M52" s="35" t="s">
        <v>42</v>
      </c>
    </row>
    <row collapsed="false" customFormat="false" customHeight="true" hidden="false" ht="15" outlineLevel="0" r="53">
      <c r="A53" s="53" t="s">
        <v>86</v>
      </c>
      <c r="B53" s="31" t="n">
        <v>2600</v>
      </c>
      <c r="C53" s="31" t="n">
        <v>340</v>
      </c>
      <c r="D53" s="33" t="n">
        <f aca="false">SUM(D54:D56)</f>
        <v>0</v>
      </c>
      <c r="E53" s="35" t="s">
        <v>42</v>
      </c>
      <c r="F53" s="35" t="s">
        <v>42</v>
      </c>
      <c r="G53" s="35" t="s">
        <v>42</v>
      </c>
      <c r="H53" s="35" t="s">
        <v>42</v>
      </c>
      <c r="I53" s="33" t="n">
        <f aca="false">SUM(I54:I56)</f>
        <v>0</v>
      </c>
      <c r="J53" s="33" t="n">
        <f aca="false">SUM(J54:J56)</f>
        <v>0</v>
      </c>
      <c r="K53" s="33" t="n">
        <v>0</v>
      </c>
      <c r="L53" s="35" t="s">
        <v>42</v>
      </c>
      <c r="M53" s="35" t="s">
        <v>42</v>
      </c>
    </row>
    <row collapsed="false" customFormat="false" customHeight="true" hidden="false" ht="31.5" outlineLevel="0" r="54">
      <c r="A54" s="48" t="s">
        <v>87</v>
      </c>
      <c r="B54" s="44" t="n">
        <v>2610</v>
      </c>
      <c r="C54" s="44" t="n">
        <v>350</v>
      </c>
      <c r="D54" s="49" t="n">
        <v>0</v>
      </c>
      <c r="E54" s="35" t="s">
        <v>42</v>
      </c>
      <c r="F54" s="35" t="s">
        <v>42</v>
      </c>
      <c r="G54" s="35" t="s">
        <v>42</v>
      </c>
      <c r="H54" s="35" t="s">
        <v>42</v>
      </c>
      <c r="I54" s="49" t="n">
        <v>0</v>
      </c>
      <c r="J54" s="49" t="n">
        <v>0</v>
      </c>
      <c r="K54" s="49" t="n">
        <v>0</v>
      </c>
      <c r="L54" s="35" t="s">
        <v>42</v>
      </c>
      <c r="M54" s="35" t="s">
        <v>42</v>
      </c>
    </row>
    <row collapsed="false" customFormat="false" customHeight="true" hidden="false" ht="16.5" outlineLevel="0" r="55">
      <c r="A55" s="48" t="s">
        <v>88</v>
      </c>
      <c r="B55" s="44" t="n">
        <v>2620</v>
      </c>
      <c r="C55" s="44" t="n">
        <v>360</v>
      </c>
      <c r="D55" s="49" t="n">
        <v>0</v>
      </c>
      <c r="E55" s="35" t="s">
        <v>42</v>
      </c>
      <c r="F55" s="35" t="s">
        <v>42</v>
      </c>
      <c r="G55" s="35" t="s">
        <v>42</v>
      </c>
      <c r="H55" s="35" t="s">
        <v>42</v>
      </c>
      <c r="I55" s="49" t="n">
        <v>0</v>
      </c>
      <c r="J55" s="49" t="n">
        <v>0</v>
      </c>
      <c r="K55" s="49" t="n">
        <v>0</v>
      </c>
      <c r="L55" s="35" t="s">
        <v>42</v>
      </c>
      <c r="M55" s="35" t="s">
        <v>42</v>
      </c>
    </row>
    <row collapsed="false" customFormat="false" customHeight="true" hidden="false" ht="28.5" outlineLevel="0" r="56">
      <c r="A56" s="52" t="s">
        <v>89</v>
      </c>
      <c r="B56" s="44" t="n">
        <v>2630</v>
      </c>
      <c r="C56" s="44" t="n">
        <v>370</v>
      </c>
      <c r="D56" s="49" t="n">
        <v>0</v>
      </c>
      <c r="E56" s="35" t="s">
        <v>42</v>
      </c>
      <c r="F56" s="35" t="s">
        <v>42</v>
      </c>
      <c r="G56" s="35" t="s">
        <v>42</v>
      </c>
      <c r="H56" s="35" t="s">
        <v>42</v>
      </c>
      <c r="I56" s="49" t="n">
        <v>0</v>
      </c>
      <c r="J56" s="49" t="n">
        <v>0</v>
      </c>
      <c r="K56" s="49" t="n">
        <v>0</v>
      </c>
      <c r="L56" s="35" t="s">
        <v>42</v>
      </c>
      <c r="M56" s="35" t="s">
        <v>42</v>
      </c>
    </row>
    <row collapsed="false" customFormat="false" customHeight="true" hidden="false" ht="15" outlineLevel="0" r="57">
      <c r="A57" s="50" t="s">
        <v>90</v>
      </c>
      <c r="B57" s="31" t="n">
        <v>2700</v>
      </c>
      <c r="C57" s="31" t="n">
        <v>380</v>
      </c>
      <c r="D57" s="33" t="n">
        <f aca="false">SUM(D58:D60)</f>
        <v>0</v>
      </c>
      <c r="E57" s="35" t="s">
        <v>42</v>
      </c>
      <c r="F57" s="35" t="s">
        <v>42</v>
      </c>
      <c r="G57" s="35" t="s">
        <v>42</v>
      </c>
      <c r="H57" s="35" t="s">
        <v>42</v>
      </c>
      <c r="I57" s="33" t="n">
        <f aca="false">SUM(I58:I60)</f>
        <v>0</v>
      </c>
      <c r="J57" s="33" t="n">
        <f aca="false">SUM(J58:J60)</f>
        <v>0</v>
      </c>
      <c r="K57" s="33" t="n">
        <v>0</v>
      </c>
      <c r="L57" s="35" t="s">
        <v>42</v>
      </c>
      <c r="M57" s="35" t="s">
        <v>42</v>
      </c>
    </row>
    <row collapsed="false" customFormat="false" customHeight="true" hidden="false" ht="15" outlineLevel="0" r="58">
      <c r="A58" s="48" t="s">
        <v>91</v>
      </c>
      <c r="B58" s="44" t="n">
        <v>2710</v>
      </c>
      <c r="C58" s="44" t="n">
        <v>390</v>
      </c>
      <c r="D58" s="49" t="n">
        <v>0</v>
      </c>
      <c r="E58" s="35" t="s">
        <v>42</v>
      </c>
      <c r="F58" s="35" t="s">
        <v>42</v>
      </c>
      <c r="G58" s="35" t="s">
        <v>42</v>
      </c>
      <c r="H58" s="35" t="s">
        <v>42</v>
      </c>
      <c r="I58" s="49" t="n">
        <v>0</v>
      </c>
      <c r="J58" s="49" t="n">
        <v>0</v>
      </c>
      <c r="K58" s="49" t="n">
        <v>0</v>
      </c>
      <c r="L58" s="35" t="s">
        <v>42</v>
      </c>
      <c r="M58" s="35" t="s">
        <v>42</v>
      </c>
    </row>
    <row collapsed="false" customFormat="false" customHeight="true" hidden="false" ht="15" outlineLevel="0" r="59">
      <c r="A59" s="48" t="s">
        <v>92</v>
      </c>
      <c r="B59" s="44" t="n">
        <v>2720</v>
      </c>
      <c r="C59" s="44" t="n">
        <v>400</v>
      </c>
      <c r="D59" s="49" t="n">
        <v>0</v>
      </c>
      <c r="E59" s="35" t="s">
        <v>42</v>
      </c>
      <c r="F59" s="35" t="s">
        <v>42</v>
      </c>
      <c r="G59" s="35" t="s">
        <v>42</v>
      </c>
      <c r="H59" s="35" t="s">
        <v>42</v>
      </c>
      <c r="I59" s="49" t="n">
        <v>0</v>
      </c>
      <c r="J59" s="49" t="n">
        <v>0</v>
      </c>
      <c r="K59" s="49" t="n">
        <v>0</v>
      </c>
      <c r="L59" s="35" t="s">
        <v>42</v>
      </c>
      <c r="M59" s="35" t="s">
        <v>42</v>
      </c>
    </row>
    <row collapsed="false" customFormat="false" customHeight="true" hidden="false" ht="15" outlineLevel="0" r="60">
      <c r="A60" s="48" t="s">
        <v>93</v>
      </c>
      <c r="B60" s="44" t="n">
        <v>2730</v>
      </c>
      <c r="C60" s="44" t="n">
        <v>410</v>
      </c>
      <c r="D60" s="49" t="n">
        <v>0</v>
      </c>
      <c r="E60" s="35" t="s">
        <v>42</v>
      </c>
      <c r="F60" s="35" t="s">
        <v>42</v>
      </c>
      <c r="G60" s="35" t="s">
        <v>42</v>
      </c>
      <c r="H60" s="35" t="s">
        <v>42</v>
      </c>
      <c r="I60" s="49" t="n">
        <v>0</v>
      </c>
      <c r="J60" s="49" t="n">
        <v>0</v>
      </c>
      <c r="K60" s="49" t="n">
        <v>0</v>
      </c>
      <c r="L60" s="35" t="s">
        <v>42</v>
      </c>
      <c r="M60" s="35" t="s">
        <v>42</v>
      </c>
    </row>
    <row collapsed="false" customFormat="false" customHeight="true" hidden="false" ht="15" outlineLevel="0" r="61">
      <c r="A61" s="50" t="s">
        <v>94</v>
      </c>
      <c r="B61" s="31" t="n">
        <v>2800</v>
      </c>
      <c r="C61" s="31" t="n">
        <v>420</v>
      </c>
      <c r="D61" s="34" t="n">
        <v>0</v>
      </c>
      <c r="E61" s="35" t="s">
        <v>42</v>
      </c>
      <c r="F61" s="35" t="s">
        <v>42</v>
      </c>
      <c r="G61" s="35" t="s">
        <v>42</v>
      </c>
      <c r="H61" s="35" t="s">
        <v>42</v>
      </c>
      <c r="I61" s="34" t="n">
        <v>0</v>
      </c>
      <c r="J61" s="34" t="n">
        <v>0</v>
      </c>
      <c r="K61" s="34" t="n">
        <v>0</v>
      </c>
      <c r="L61" s="35" t="s">
        <v>42</v>
      </c>
      <c r="M61" s="35" t="s">
        <v>42</v>
      </c>
    </row>
    <row collapsed="false" customFormat="false" customHeight="true" hidden="false" ht="15" outlineLevel="0" r="62">
      <c r="A62" s="31" t="s">
        <v>95</v>
      </c>
      <c r="B62" s="31" t="n">
        <v>3000</v>
      </c>
      <c r="C62" s="31" t="n">
        <v>430</v>
      </c>
      <c r="D62" s="33" t="n">
        <f aca="false">D63+D77</f>
        <v>420</v>
      </c>
      <c r="E62" s="35" t="s">
        <v>42</v>
      </c>
      <c r="F62" s="35" t="s">
        <v>42</v>
      </c>
      <c r="G62" s="35" t="s">
        <v>42</v>
      </c>
      <c r="H62" s="35" t="s">
        <v>42</v>
      </c>
      <c r="I62" s="33" t="n">
        <f aca="false">I63+I77</f>
        <v>420</v>
      </c>
      <c r="J62" s="33" t="n">
        <f aca="false">J63+J77</f>
        <v>0</v>
      </c>
      <c r="K62" s="33" t="n">
        <v>0</v>
      </c>
      <c r="L62" s="35" t="s">
        <v>42</v>
      </c>
      <c r="M62" s="35" t="s">
        <v>42</v>
      </c>
    </row>
    <row collapsed="false" customFormat="false" customHeight="true" hidden="false" ht="15" outlineLevel="0" r="63">
      <c r="A63" s="42" t="s">
        <v>96</v>
      </c>
      <c r="B63" s="31" t="n">
        <v>3100</v>
      </c>
      <c r="C63" s="31" t="n">
        <v>440</v>
      </c>
      <c r="D63" s="33" t="n">
        <f aca="false">D64+D65+D68+D71+D75+D76</f>
        <v>420</v>
      </c>
      <c r="E63" s="35" t="s">
        <v>42</v>
      </c>
      <c r="F63" s="35" t="s">
        <v>42</v>
      </c>
      <c r="G63" s="35" t="s">
        <v>42</v>
      </c>
      <c r="H63" s="35" t="s">
        <v>42</v>
      </c>
      <c r="I63" s="33" t="n">
        <f aca="false">I64+I65+I68+I71+I75+I77</f>
        <v>420</v>
      </c>
      <c r="J63" s="33" t="n">
        <f aca="false">J64+J65+J68+J71+J75+J76</f>
        <v>0</v>
      </c>
      <c r="K63" s="33" t="n">
        <v>0</v>
      </c>
      <c r="L63" s="35" t="s">
        <v>42</v>
      </c>
      <c r="M63" s="35" t="s">
        <v>42</v>
      </c>
    </row>
    <row collapsed="false" customFormat="false" customHeight="true" hidden="false" ht="18.75" outlineLevel="0" r="64">
      <c r="A64" s="48" t="s">
        <v>97</v>
      </c>
      <c r="B64" s="44" t="n">
        <v>3110</v>
      </c>
      <c r="C64" s="44" t="n">
        <v>450</v>
      </c>
      <c r="D64" s="49" t="n">
        <v>420</v>
      </c>
      <c r="E64" s="35" t="s">
        <v>42</v>
      </c>
      <c r="F64" s="35" t="s">
        <v>42</v>
      </c>
      <c r="G64" s="35" t="s">
        <v>42</v>
      </c>
      <c r="H64" s="35" t="s">
        <v>42</v>
      </c>
      <c r="I64" s="49" t="n">
        <v>420</v>
      </c>
      <c r="J64" s="49" t="n">
        <v>0</v>
      </c>
      <c r="K64" s="49" t="n">
        <v>0</v>
      </c>
      <c r="L64" s="35" t="s">
        <v>42</v>
      </c>
      <c r="M64" s="35" t="s">
        <v>42</v>
      </c>
    </row>
    <row collapsed="false" customFormat="false" customHeight="true" hidden="false" ht="15" outlineLevel="0" r="65">
      <c r="A65" s="52" t="s">
        <v>98</v>
      </c>
      <c r="B65" s="44" t="n">
        <v>3120</v>
      </c>
      <c r="C65" s="44" t="n">
        <v>460</v>
      </c>
      <c r="D65" s="49" t="n">
        <f aca="false">SUM(D66:D67)</f>
        <v>0</v>
      </c>
      <c r="E65" s="35" t="s">
        <v>42</v>
      </c>
      <c r="F65" s="35" t="s">
        <v>42</v>
      </c>
      <c r="G65" s="35" t="s">
        <v>42</v>
      </c>
      <c r="H65" s="35" t="s">
        <v>42</v>
      </c>
      <c r="I65" s="46" t="n">
        <f aca="false">SUM(I66:I67)</f>
        <v>0</v>
      </c>
      <c r="J65" s="46" t="n">
        <v>0</v>
      </c>
      <c r="K65" s="46" t="n">
        <v>0</v>
      </c>
      <c r="L65" s="35" t="s">
        <v>42</v>
      </c>
      <c r="M65" s="35" t="s">
        <v>42</v>
      </c>
    </row>
    <row collapsed="false" customFormat="false" customHeight="true" hidden="false" ht="15" outlineLevel="0" r="66">
      <c r="A66" s="47" t="s">
        <v>99</v>
      </c>
      <c r="B66" s="28" t="n">
        <v>3121</v>
      </c>
      <c r="C66" s="28" t="n">
        <v>470</v>
      </c>
      <c r="D66" s="37" t="n">
        <v>0</v>
      </c>
      <c r="E66" s="35" t="s">
        <v>42</v>
      </c>
      <c r="F66" s="35" t="s">
        <v>42</v>
      </c>
      <c r="G66" s="35" t="s">
        <v>42</v>
      </c>
      <c r="H66" s="35" t="s">
        <v>42</v>
      </c>
      <c r="I66" s="37" t="n">
        <v>0</v>
      </c>
      <c r="J66" s="37" t="n">
        <v>0</v>
      </c>
      <c r="K66" s="37" t="n">
        <v>0</v>
      </c>
      <c r="L66" s="35" t="s">
        <v>42</v>
      </c>
      <c r="M66" s="35" t="s">
        <v>42</v>
      </c>
    </row>
    <row collapsed="false" customFormat="false" customHeight="true" hidden="false" ht="15" outlineLevel="0" r="67">
      <c r="A67" s="47" t="s">
        <v>100</v>
      </c>
      <c r="B67" s="28" t="n">
        <v>3122</v>
      </c>
      <c r="C67" s="28" t="n">
        <v>480</v>
      </c>
      <c r="D67" s="37" t="n">
        <v>0</v>
      </c>
      <c r="E67" s="35" t="s">
        <v>42</v>
      </c>
      <c r="F67" s="35" t="s">
        <v>42</v>
      </c>
      <c r="G67" s="35" t="s">
        <v>42</v>
      </c>
      <c r="H67" s="35" t="s">
        <v>42</v>
      </c>
      <c r="I67" s="37" t="n">
        <v>0</v>
      </c>
      <c r="J67" s="37" t="n">
        <v>0</v>
      </c>
      <c r="K67" s="37" t="n">
        <v>0</v>
      </c>
      <c r="L67" s="35" t="s">
        <v>42</v>
      </c>
      <c r="M67" s="35" t="s">
        <v>42</v>
      </c>
    </row>
    <row collapsed="false" customFormat="false" customHeight="true" hidden="false" ht="15" outlineLevel="0" r="68">
      <c r="A68" s="43" t="s">
        <v>101</v>
      </c>
      <c r="B68" s="44" t="n">
        <v>3130</v>
      </c>
      <c r="C68" s="44" t="n">
        <v>490</v>
      </c>
      <c r="D68" s="46" t="n">
        <f aca="false">SUM(D69:D70)</f>
        <v>0</v>
      </c>
      <c r="E68" s="35" t="s">
        <v>42</v>
      </c>
      <c r="F68" s="35" t="s">
        <v>42</v>
      </c>
      <c r="G68" s="35" t="s">
        <v>42</v>
      </c>
      <c r="H68" s="35" t="s">
        <v>42</v>
      </c>
      <c r="I68" s="46" t="n">
        <f aca="false">SUM(I69:I70)</f>
        <v>0</v>
      </c>
      <c r="J68" s="46" t="n">
        <v>0</v>
      </c>
      <c r="K68" s="46" t="n">
        <v>0</v>
      </c>
      <c r="L68" s="35" t="s">
        <v>42</v>
      </c>
      <c r="M68" s="35" t="s">
        <v>42</v>
      </c>
    </row>
    <row collapsed="false" customFormat="false" customHeight="true" hidden="false" ht="15" outlineLevel="0" r="69">
      <c r="A69" s="47" t="s">
        <v>102</v>
      </c>
      <c r="B69" s="28" t="n">
        <v>3131</v>
      </c>
      <c r="C69" s="44" t="n">
        <v>500</v>
      </c>
      <c r="D69" s="37" t="n">
        <v>0</v>
      </c>
      <c r="E69" s="35" t="s">
        <v>42</v>
      </c>
      <c r="F69" s="35" t="s">
        <v>42</v>
      </c>
      <c r="G69" s="35" t="s">
        <v>42</v>
      </c>
      <c r="H69" s="35" t="s">
        <v>42</v>
      </c>
      <c r="I69" s="37" t="n">
        <v>0</v>
      </c>
      <c r="J69" s="37" t="n">
        <v>0</v>
      </c>
      <c r="K69" s="37" t="n">
        <v>0</v>
      </c>
      <c r="L69" s="35" t="s">
        <v>42</v>
      </c>
      <c r="M69" s="35" t="s">
        <v>42</v>
      </c>
    </row>
    <row collapsed="false" customFormat="false" customHeight="true" hidden="false" ht="15" outlineLevel="0" r="70">
      <c r="A70" s="47" t="s">
        <v>103</v>
      </c>
      <c r="B70" s="28" t="n">
        <v>3132</v>
      </c>
      <c r="C70" s="28" t="n">
        <v>510</v>
      </c>
      <c r="D70" s="37" t="n">
        <v>0</v>
      </c>
      <c r="E70" s="35" t="s">
        <v>42</v>
      </c>
      <c r="F70" s="35" t="s">
        <v>42</v>
      </c>
      <c r="G70" s="35" t="s">
        <v>42</v>
      </c>
      <c r="H70" s="35" t="s">
        <v>42</v>
      </c>
      <c r="I70" s="37" t="n">
        <v>0</v>
      </c>
      <c r="J70" s="37" t="n">
        <v>0</v>
      </c>
      <c r="K70" s="37" t="n">
        <v>0</v>
      </c>
      <c r="L70" s="35" t="s">
        <v>42</v>
      </c>
      <c r="M70" s="35" t="s">
        <v>42</v>
      </c>
    </row>
    <row collapsed="false" customFormat="false" customHeight="true" hidden="false" ht="15" outlineLevel="0" r="71">
      <c r="A71" s="43" t="s">
        <v>104</v>
      </c>
      <c r="B71" s="44" t="n">
        <v>3140</v>
      </c>
      <c r="C71" s="44" t="n">
        <v>520</v>
      </c>
      <c r="D71" s="46" t="n">
        <f aca="false">SUM(D72:D74)</f>
        <v>0</v>
      </c>
      <c r="E71" s="35" t="s">
        <v>42</v>
      </c>
      <c r="F71" s="35" t="s">
        <v>42</v>
      </c>
      <c r="G71" s="35" t="s">
        <v>42</v>
      </c>
      <c r="H71" s="35" t="s">
        <v>42</v>
      </c>
      <c r="I71" s="46" t="n">
        <f aca="false">SUM(I72:I74)</f>
        <v>0</v>
      </c>
      <c r="J71" s="46" t="n">
        <v>0</v>
      </c>
      <c r="K71" s="46" t="n">
        <v>0</v>
      </c>
      <c r="L71" s="35" t="s">
        <v>42</v>
      </c>
      <c r="M71" s="35" t="s">
        <v>42</v>
      </c>
    </row>
    <row collapsed="false" customFormat="false" customHeight="true" hidden="false" ht="15" outlineLevel="0" r="72">
      <c r="A72" s="42" t="s">
        <v>105</v>
      </c>
      <c r="B72" s="28" t="n">
        <v>3141</v>
      </c>
      <c r="C72" s="28" t="n">
        <v>530</v>
      </c>
      <c r="D72" s="37" t="n">
        <v>0</v>
      </c>
      <c r="E72" s="35" t="s">
        <v>42</v>
      </c>
      <c r="F72" s="35" t="s">
        <v>42</v>
      </c>
      <c r="G72" s="35" t="s">
        <v>42</v>
      </c>
      <c r="H72" s="35" t="s">
        <v>42</v>
      </c>
      <c r="I72" s="37" t="n">
        <v>0</v>
      </c>
      <c r="J72" s="37" t="n">
        <v>0</v>
      </c>
      <c r="K72" s="37" t="n">
        <v>0</v>
      </c>
      <c r="L72" s="35" t="s">
        <v>42</v>
      </c>
      <c r="M72" s="35" t="s">
        <v>42</v>
      </c>
    </row>
    <row collapsed="false" customFormat="false" customHeight="true" hidden="false" ht="15" outlineLevel="0" r="73">
      <c r="A73" s="42" t="s">
        <v>106</v>
      </c>
      <c r="B73" s="28" t="n">
        <v>3142</v>
      </c>
      <c r="C73" s="28" t="n">
        <v>540</v>
      </c>
      <c r="D73" s="37" t="n">
        <v>0</v>
      </c>
      <c r="E73" s="35" t="s">
        <v>42</v>
      </c>
      <c r="F73" s="35" t="s">
        <v>42</v>
      </c>
      <c r="G73" s="35" t="s">
        <v>42</v>
      </c>
      <c r="H73" s="35" t="s">
        <v>42</v>
      </c>
      <c r="I73" s="37" t="n">
        <v>0</v>
      </c>
      <c r="J73" s="37" t="n">
        <v>0</v>
      </c>
      <c r="K73" s="37" t="n">
        <v>0</v>
      </c>
      <c r="L73" s="35" t="s">
        <v>42</v>
      </c>
      <c r="M73" s="35" t="s">
        <v>42</v>
      </c>
    </row>
    <row collapsed="false" customFormat="false" customHeight="true" hidden="false" ht="15" outlineLevel="0" r="74">
      <c r="A74" s="42" t="s">
        <v>107</v>
      </c>
      <c r="B74" s="28" t="n">
        <v>3143</v>
      </c>
      <c r="C74" s="28" t="n">
        <v>550</v>
      </c>
      <c r="D74" s="37" t="n">
        <v>0</v>
      </c>
      <c r="E74" s="35" t="s">
        <v>42</v>
      </c>
      <c r="F74" s="35" t="s">
        <v>42</v>
      </c>
      <c r="G74" s="35" t="s">
        <v>42</v>
      </c>
      <c r="H74" s="35" t="s">
        <v>42</v>
      </c>
      <c r="I74" s="37" t="n">
        <v>0</v>
      </c>
      <c r="J74" s="37" t="n">
        <v>0</v>
      </c>
      <c r="K74" s="37" t="n">
        <v>0</v>
      </c>
      <c r="L74" s="35" t="s">
        <v>42</v>
      </c>
      <c r="M74" s="35" t="s">
        <v>42</v>
      </c>
    </row>
    <row collapsed="false" customFormat="false" customHeight="true" hidden="false" ht="15" outlineLevel="0" r="75">
      <c r="A75" s="43" t="s">
        <v>108</v>
      </c>
      <c r="B75" s="44" t="n">
        <v>3150</v>
      </c>
      <c r="C75" s="44" t="n">
        <v>560</v>
      </c>
      <c r="D75" s="49" t="n">
        <v>0</v>
      </c>
      <c r="E75" s="35" t="s">
        <v>42</v>
      </c>
      <c r="F75" s="35" t="s">
        <v>42</v>
      </c>
      <c r="G75" s="35" t="s">
        <v>42</v>
      </c>
      <c r="H75" s="35" t="s">
        <v>42</v>
      </c>
      <c r="I75" s="49" t="n">
        <v>0</v>
      </c>
      <c r="J75" s="49" t="n">
        <v>0</v>
      </c>
      <c r="K75" s="49" t="n">
        <v>0</v>
      </c>
      <c r="L75" s="35" t="s">
        <v>42</v>
      </c>
      <c r="M75" s="35" t="s">
        <v>42</v>
      </c>
    </row>
    <row collapsed="false" customFormat="false" customHeight="true" hidden="false" ht="15" outlineLevel="0" r="76">
      <c r="A76" s="43" t="s">
        <v>109</v>
      </c>
      <c r="B76" s="44" t="n">
        <v>3160</v>
      </c>
      <c r="C76" s="44" t="n">
        <v>570</v>
      </c>
      <c r="D76" s="49" t="n">
        <v>0</v>
      </c>
      <c r="E76" s="35" t="s">
        <v>42</v>
      </c>
      <c r="F76" s="35" t="s">
        <v>42</v>
      </c>
      <c r="G76" s="35" t="s">
        <v>42</v>
      </c>
      <c r="H76" s="35" t="s">
        <v>42</v>
      </c>
      <c r="I76" s="49" t="n">
        <v>0</v>
      </c>
      <c r="J76" s="49" t="n">
        <v>0</v>
      </c>
      <c r="K76" s="49" t="n">
        <v>0</v>
      </c>
      <c r="L76" s="35" t="s">
        <v>42</v>
      </c>
      <c r="M76" s="35" t="s">
        <v>42</v>
      </c>
    </row>
    <row collapsed="false" customFormat="false" customHeight="true" hidden="false" ht="15" outlineLevel="0" r="77">
      <c r="A77" s="42" t="s">
        <v>110</v>
      </c>
      <c r="B77" s="31" t="n">
        <v>3200</v>
      </c>
      <c r="C77" s="31" t="n">
        <v>580</v>
      </c>
      <c r="D77" s="33" t="n">
        <f aca="false">SUM(D78:D80)</f>
        <v>0</v>
      </c>
      <c r="E77" s="35" t="s">
        <v>42</v>
      </c>
      <c r="F77" s="35" t="s">
        <v>42</v>
      </c>
      <c r="G77" s="35" t="s">
        <v>42</v>
      </c>
      <c r="H77" s="35" t="s">
        <v>42</v>
      </c>
      <c r="I77" s="33" t="n">
        <f aca="false">SUM(I78:I80)</f>
        <v>0</v>
      </c>
      <c r="J77" s="33" t="n">
        <v>0</v>
      </c>
      <c r="K77" s="33" t="n">
        <v>0</v>
      </c>
      <c r="L77" s="35" t="s">
        <v>42</v>
      </c>
      <c r="M77" s="35" t="s">
        <v>42</v>
      </c>
    </row>
    <row collapsed="false" customFormat="false" customHeight="true" hidden="false" ht="16.5" outlineLevel="0" r="78">
      <c r="A78" s="48" t="s">
        <v>111</v>
      </c>
      <c r="B78" s="44" t="n">
        <v>3210</v>
      </c>
      <c r="C78" s="44" t="n">
        <v>590</v>
      </c>
      <c r="D78" s="49" t="n">
        <v>0</v>
      </c>
      <c r="E78" s="35" t="s">
        <v>42</v>
      </c>
      <c r="F78" s="35" t="s">
        <v>42</v>
      </c>
      <c r="G78" s="35" t="s">
        <v>42</v>
      </c>
      <c r="H78" s="35" t="s">
        <v>42</v>
      </c>
      <c r="I78" s="49" t="n">
        <v>0</v>
      </c>
      <c r="J78" s="49" t="n">
        <v>0</v>
      </c>
      <c r="K78" s="49" t="n">
        <v>0</v>
      </c>
      <c r="L78" s="35" t="s">
        <v>42</v>
      </c>
      <c r="M78" s="35" t="s">
        <v>42</v>
      </c>
    </row>
    <row collapsed="false" customFormat="false" customHeight="true" hidden="false" ht="20.25" outlineLevel="0" r="79">
      <c r="A79" s="48" t="s">
        <v>112</v>
      </c>
      <c r="B79" s="44" t="n">
        <v>3220</v>
      </c>
      <c r="C79" s="44" t="n">
        <v>600</v>
      </c>
      <c r="D79" s="49" t="n">
        <v>0</v>
      </c>
      <c r="E79" s="35" t="s">
        <v>42</v>
      </c>
      <c r="F79" s="35" t="s">
        <v>42</v>
      </c>
      <c r="G79" s="35" t="s">
        <v>42</v>
      </c>
      <c r="H79" s="35" t="s">
        <v>42</v>
      </c>
      <c r="I79" s="49" t="n">
        <v>0</v>
      </c>
      <c r="J79" s="49" t="n">
        <v>0</v>
      </c>
      <c r="K79" s="49" t="n">
        <v>0</v>
      </c>
      <c r="L79" s="35" t="s">
        <v>42</v>
      </c>
      <c r="M79" s="35" t="s">
        <v>42</v>
      </c>
    </row>
    <row collapsed="false" customFormat="false" customHeight="true" hidden="false" ht="30.75" outlineLevel="0" r="80">
      <c r="A80" s="43" t="s">
        <v>113</v>
      </c>
      <c r="B80" s="44" t="n">
        <v>3230</v>
      </c>
      <c r="C80" s="44" t="n">
        <v>610</v>
      </c>
      <c r="D80" s="49" t="n">
        <v>0</v>
      </c>
      <c r="E80" s="35" t="s">
        <v>42</v>
      </c>
      <c r="F80" s="35" t="s">
        <v>42</v>
      </c>
      <c r="G80" s="35" t="s">
        <v>42</v>
      </c>
      <c r="H80" s="35" t="s">
        <v>42</v>
      </c>
      <c r="I80" s="49" t="n">
        <v>0</v>
      </c>
      <c r="J80" s="49" t="n">
        <v>0</v>
      </c>
      <c r="K80" s="49" t="n">
        <v>0</v>
      </c>
      <c r="L80" s="35" t="s">
        <v>42</v>
      </c>
      <c r="M80" s="35" t="s">
        <v>42</v>
      </c>
    </row>
    <row collapsed="false" customFormat="false" customHeight="true" hidden="false" ht="15" outlineLevel="0" r="81">
      <c r="A81" s="48" t="s">
        <v>114</v>
      </c>
      <c r="B81" s="44" t="n">
        <v>3240</v>
      </c>
      <c r="C81" s="44" t="n">
        <v>620</v>
      </c>
      <c r="D81" s="49" t="n">
        <v>0</v>
      </c>
      <c r="E81" s="35" t="s">
        <v>42</v>
      </c>
      <c r="F81" s="35" t="s">
        <v>42</v>
      </c>
      <c r="G81" s="35" t="s">
        <v>42</v>
      </c>
      <c r="H81" s="35" t="s">
        <v>42</v>
      </c>
      <c r="I81" s="49" t="n">
        <v>0</v>
      </c>
      <c r="J81" s="49" t="n">
        <v>0</v>
      </c>
      <c r="K81" s="49" t="n">
        <v>0</v>
      </c>
      <c r="L81" s="35" t="s">
        <v>42</v>
      </c>
      <c r="M81" s="35" t="s">
        <v>42</v>
      </c>
    </row>
    <row collapsed="false" customFormat="false" customHeight="true" hidden="false" ht="15" outlineLevel="0" r="82">
      <c r="A82" s="31" t="s">
        <v>115</v>
      </c>
      <c r="B82" s="31" t="n">
        <v>4100</v>
      </c>
      <c r="C82" s="31" t="n">
        <v>630</v>
      </c>
      <c r="D82" s="54" t="n">
        <f aca="false">D83</f>
        <v>0</v>
      </c>
      <c r="E82" s="55" t="s">
        <v>42</v>
      </c>
      <c r="F82" s="55" t="s">
        <v>42</v>
      </c>
      <c r="G82" s="55" t="s">
        <v>42</v>
      </c>
      <c r="H82" s="55" t="s">
        <v>42</v>
      </c>
      <c r="I82" s="54" t="n">
        <f aca="false">I83</f>
        <v>0</v>
      </c>
      <c r="J82" s="54" t="n">
        <v>0</v>
      </c>
      <c r="K82" s="54" t="n">
        <v>0</v>
      </c>
      <c r="L82" s="55" t="s">
        <v>42</v>
      </c>
      <c r="M82" s="55" t="s">
        <v>42</v>
      </c>
    </row>
    <row collapsed="false" customFormat="false" customHeight="true" hidden="false" ht="15" outlineLevel="0" r="83">
      <c r="A83" s="43" t="s">
        <v>116</v>
      </c>
      <c r="B83" s="44" t="n">
        <v>4110</v>
      </c>
      <c r="C83" s="44" t="n">
        <v>640</v>
      </c>
      <c r="D83" s="56" t="n">
        <f aca="false">SUM(D84:D86)</f>
        <v>0</v>
      </c>
      <c r="E83" s="55" t="s">
        <v>42</v>
      </c>
      <c r="F83" s="55" t="s">
        <v>42</v>
      </c>
      <c r="G83" s="55" t="s">
        <v>42</v>
      </c>
      <c r="H83" s="55" t="s">
        <v>42</v>
      </c>
      <c r="I83" s="56" t="n">
        <f aca="false">SUM(I84:I86)</f>
        <v>0</v>
      </c>
      <c r="J83" s="56" t="n">
        <v>0</v>
      </c>
      <c r="K83" s="56" t="n">
        <v>0</v>
      </c>
      <c r="L83" s="55" t="s">
        <v>42</v>
      </c>
      <c r="M83" s="55" t="s">
        <v>42</v>
      </c>
    </row>
    <row collapsed="false" customFormat="false" customHeight="true" hidden="false" ht="15" outlineLevel="0" r="84">
      <c r="A84" s="47" t="s">
        <v>117</v>
      </c>
      <c r="B84" s="28" t="n">
        <v>4111</v>
      </c>
      <c r="C84" s="28" t="n">
        <v>650</v>
      </c>
      <c r="D84" s="57" t="n">
        <v>0</v>
      </c>
      <c r="E84" s="55" t="s">
        <v>42</v>
      </c>
      <c r="F84" s="55" t="s">
        <v>42</v>
      </c>
      <c r="G84" s="55" t="s">
        <v>42</v>
      </c>
      <c r="H84" s="55" t="s">
        <v>42</v>
      </c>
      <c r="I84" s="57" t="n">
        <v>0</v>
      </c>
      <c r="J84" s="57" t="n">
        <v>0</v>
      </c>
      <c r="K84" s="57" t="n">
        <v>0</v>
      </c>
      <c r="L84" s="55" t="s">
        <v>42</v>
      </c>
      <c r="M84" s="55" t="s">
        <v>42</v>
      </c>
    </row>
    <row collapsed="false" customFormat="false" customHeight="true" hidden="false" ht="15" outlineLevel="0" r="85">
      <c r="A85" s="47" t="s">
        <v>118</v>
      </c>
      <c r="B85" s="28" t="n">
        <v>4112</v>
      </c>
      <c r="C85" s="28" t="n">
        <v>660</v>
      </c>
      <c r="D85" s="57" t="n">
        <v>0</v>
      </c>
      <c r="E85" s="55" t="s">
        <v>42</v>
      </c>
      <c r="F85" s="55" t="s">
        <v>42</v>
      </c>
      <c r="G85" s="55" t="s">
        <v>42</v>
      </c>
      <c r="H85" s="55" t="s">
        <v>42</v>
      </c>
      <c r="I85" s="57" t="n">
        <v>0</v>
      </c>
      <c r="J85" s="57" t="n">
        <v>0</v>
      </c>
      <c r="K85" s="57" t="n">
        <v>0</v>
      </c>
      <c r="L85" s="55" t="s">
        <v>42</v>
      </c>
      <c r="M85" s="55" t="s">
        <v>42</v>
      </c>
    </row>
    <row collapsed="false" customFormat="false" customHeight="true" hidden="false" ht="15" outlineLevel="0" r="86">
      <c r="A86" s="47" t="s">
        <v>119</v>
      </c>
      <c r="B86" s="28" t="n">
        <v>4113</v>
      </c>
      <c r="C86" s="28" t="n">
        <v>670</v>
      </c>
      <c r="D86" s="57" t="n">
        <v>0</v>
      </c>
      <c r="E86" s="55" t="s">
        <v>42</v>
      </c>
      <c r="F86" s="55" t="s">
        <v>42</v>
      </c>
      <c r="G86" s="55" t="s">
        <v>42</v>
      </c>
      <c r="H86" s="55" t="s">
        <v>42</v>
      </c>
      <c r="I86" s="57" t="n">
        <v>0</v>
      </c>
      <c r="J86" s="57" t="n">
        <v>0</v>
      </c>
      <c r="K86" s="57" t="n">
        <v>0</v>
      </c>
      <c r="L86" s="55" t="s">
        <v>42</v>
      </c>
      <c r="M86" s="55" t="s">
        <v>42</v>
      </c>
    </row>
    <row collapsed="false" customFormat="false" customHeight="true" hidden="false" ht="15" outlineLevel="0" r="87">
      <c r="A87" s="31" t="s">
        <v>120</v>
      </c>
      <c r="B87" s="31" t="n">
        <v>4200</v>
      </c>
      <c r="C87" s="31" t="n">
        <v>680</v>
      </c>
      <c r="D87" s="54" t="n">
        <f aca="false">D88</f>
        <v>0</v>
      </c>
      <c r="E87" s="55" t="s">
        <v>42</v>
      </c>
      <c r="F87" s="55" t="s">
        <v>42</v>
      </c>
      <c r="G87" s="55" t="s">
        <v>42</v>
      </c>
      <c r="H87" s="55" t="s">
        <v>42</v>
      </c>
      <c r="I87" s="54" t="n">
        <f aca="false">I88</f>
        <v>0</v>
      </c>
      <c r="J87" s="54" t="n">
        <v>0</v>
      </c>
      <c r="K87" s="54" t="n">
        <v>0</v>
      </c>
      <c r="L87" s="55" t="s">
        <v>42</v>
      </c>
      <c r="M87" s="55" t="s">
        <v>42</v>
      </c>
    </row>
    <row collapsed="false" customFormat="false" customHeight="true" hidden="false" ht="15" outlineLevel="0" r="88">
      <c r="A88" s="43" t="s">
        <v>121</v>
      </c>
      <c r="B88" s="44" t="n">
        <v>4210</v>
      </c>
      <c r="C88" s="44" t="n">
        <v>690</v>
      </c>
      <c r="D88" s="56" t="n">
        <v>0</v>
      </c>
      <c r="E88" s="55" t="s">
        <v>42</v>
      </c>
      <c r="F88" s="55" t="s">
        <v>42</v>
      </c>
      <c r="G88" s="55" t="s">
        <v>42</v>
      </c>
      <c r="H88" s="55" t="s">
        <v>42</v>
      </c>
      <c r="I88" s="56" t="n">
        <v>0</v>
      </c>
      <c r="J88" s="56" t="n">
        <v>0</v>
      </c>
      <c r="K88" s="56" t="n">
        <v>0</v>
      </c>
      <c r="L88" s="55" t="s">
        <v>42</v>
      </c>
      <c r="M88" s="55" t="s">
        <v>42</v>
      </c>
    </row>
    <row collapsed="false" customFormat="false" customHeight="true" hidden="false" ht="15" outlineLevel="0" r="89">
      <c r="A89" s="58"/>
      <c r="B89" s="59"/>
      <c r="C89" s="60"/>
      <c r="D89" s="61"/>
      <c r="E89" s="61"/>
      <c r="F89" s="61"/>
      <c r="G89" s="61"/>
      <c r="H89" s="61"/>
      <c r="I89" s="61"/>
      <c r="J89" s="61"/>
      <c r="K89" s="62"/>
      <c r="L89" s="61"/>
      <c r="M89" s="9"/>
    </row>
    <row collapsed="false" customFormat="false" customHeight="true" hidden="false" ht="15" outlineLevel="0" r="90">
      <c r="A90" s="63" t="s">
        <v>122</v>
      </c>
      <c r="B90" s="7"/>
      <c r="C90" s="7"/>
      <c r="E90" s="64" t="s">
        <v>123</v>
      </c>
      <c r="F90" s="64"/>
      <c r="G90" s="64"/>
      <c r="H90" s="64"/>
    </row>
    <row collapsed="false" customFormat="false" customHeight="true" hidden="false" ht="15" outlineLevel="0" r="91">
      <c r="B91" s="65" t="s">
        <v>124</v>
      </c>
      <c r="C91" s="65"/>
      <c r="E91" s="66" t="s">
        <v>125</v>
      </c>
      <c r="F91" s="66"/>
      <c r="G91" s="66"/>
      <c r="H91" s="9"/>
    </row>
    <row collapsed="false" customFormat="false" customHeight="true" hidden="false" ht="15" outlineLevel="0" r="92">
      <c r="A92" s="63" t="s">
        <v>126</v>
      </c>
      <c r="B92" s="7"/>
      <c r="C92" s="7"/>
      <c r="E92" s="64" t="s">
        <v>127</v>
      </c>
      <c r="F92" s="64"/>
      <c r="G92" s="64"/>
      <c r="H92" s="64"/>
    </row>
    <row collapsed="false" customFormat="false" customHeight="true" hidden="false" ht="15" outlineLevel="0" r="93">
      <c r="B93" s="65" t="s">
        <v>124</v>
      </c>
      <c r="C93" s="65"/>
      <c r="E93" s="66" t="s">
        <v>125</v>
      </c>
      <c r="F93" s="66"/>
      <c r="G93" s="66"/>
      <c r="H93" s="9"/>
    </row>
  </sheetData>
  <mergeCells count="37">
    <mergeCell ref="H1:L2"/>
    <mergeCell ref="A3:L3"/>
    <mergeCell ref="A4:L4"/>
    <mergeCell ref="A5:C5"/>
    <mergeCell ref="A6:L6"/>
    <mergeCell ref="B7:I7"/>
    <mergeCell ref="L7:M7"/>
    <mergeCell ref="B8:I8"/>
    <mergeCell ref="L8:M8"/>
    <mergeCell ref="B9:I9"/>
    <mergeCell ref="L9:M9"/>
    <mergeCell ref="A10:C10"/>
    <mergeCell ref="E10:I10"/>
    <mergeCell ref="A11:C11"/>
    <mergeCell ref="E11:L11"/>
    <mergeCell ref="A12:C12"/>
    <mergeCell ref="E12:L12"/>
    <mergeCell ref="A13:C13"/>
    <mergeCell ref="E13:L13"/>
    <mergeCell ref="A16:A17"/>
    <mergeCell ref="B16:B17"/>
    <mergeCell ref="C16:C17"/>
    <mergeCell ref="D16:D17"/>
    <mergeCell ref="E16:F16"/>
    <mergeCell ref="G16:G17"/>
    <mergeCell ref="H16:H17"/>
    <mergeCell ref="I16:J16"/>
    <mergeCell ref="K16:K17"/>
    <mergeCell ref="L16:M16"/>
    <mergeCell ref="B90:C90"/>
    <mergeCell ref="E90:H90"/>
    <mergeCell ref="B91:C91"/>
    <mergeCell ref="E91:G91"/>
    <mergeCell ref="B92:C92"/>
    <mergeCell ref="E92:H92"/>
    <mergeCell ref="B93:C93"/>
    <mergeCell ref="E93:G93"/>
  </mergeCells>
  <printOptions headings="false" gridLines="false" gridLinesSet="true" horizontalCentered="false" verticalCentered="false"/>
  <pageMargins left="0.196527777777778" right="0.196527777777778" top="0.118055555555556" bottom="0.118055555555556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Q8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90" zoomScaleNormal="90" zoomScalePageLayoutView="100">
      <selection activeCell="G97" activeCellId="0" pane="topLeft" sqref="G97"/>
    </sheetView>
  </sheetViews>
  <sheetFormatPr defaultRowHeight="15.75"/>
  <cols>
    <col collapsed="false" hidden="false" max="1" min="1" style="0" width="69"/>
    <col collapsed="false" hidden="false" max="2" min="2" style="0" width="11.7091836734694"/>
    <col collapsed="false" hidden="false" max="3" min="3" style="0" width="8.70918367346939"/>
    <col collapsed="false" hidden="false" max="4" min="4" style="0" width="15"/>
    <col collapsed="false" hidden="false" max="5" min="5" style="0" width="14.4285714285714"/>
    <col collapsed="false" hidden="false" max="6" min="6" style="0" width="11.9948979591837"/>
    <col collapsed="false" hidden="false" max="7" min="7" style="0" width="14.8571428571429"/>
    <col collapsed="false" hidden="false" max="8" min="8" style="0" width="11.7091836734694"/>
    <col collapsed="false" hidden="false" max="9" min="9" style="0" width="17.4234693877551"/>
    <col collapsed="false" hidden="false" max="10" min="10" style="0" width="16.7142857142857"/>
    <col collapsed="false" hidden="false" max="11" min="11" style="0" width="11.7091836734694"/>
    <col collapsed="false" hidden="false" max="12" min="12" style="0" width="22.8571428571429"/>
    <col collapsed="false" hidden="false" max="15" min="13" style="0" width="9.14285714285714"/>
    <col collapsed="false" hidden="false" max="16" min="16" style="0" width="13.8571428571429"/>
    <col collapsed="false" hidden="false" max="17" min="17" style="0" width="9.14285714285714"/>
    <col collapsed="false" hidden="false" max="18" min="18" style="0" width="12.4183673469388"/>
    <col collapsed="false" hidden="false" max="1025" min="19" style="0" width="8.6734693877551"/>
  </cols>
  <sheetData>
    <row collapsed="false" customFormat="false" customHeight="true" hidden="false" ht="19.5" outlineLevel="0" r="2">
      <c r="A2" s="67"/>
      <c r="B2" s="67"/>
      <c r="C2" s="67"/>
      <c r="D2" s="67"/>
      <c r="E2" s="67"/>
      <c r="F2" s="67"/>
      <c r="G2" s="67"/>
      <c r="H2" s="67"/>
      <c r="I2" s="68" t="s">
        <v>128</v>
      </c>
      <c r="J2" s="68"/>
      <c r="K2" s="68"/>
      <c r="L2" s="68"/>
      <c r="M2" s="68"/>
      <c r="N2" s="68"/>
      <c r="O2" s="68"/>
      <c r="P2" s="68"/>
      <c r="Q2" s="68"/>
    </row>
    <row collapsed="false" customFormat="false" customHeight="true" hidden="false" ht="32.25" outlineLevel="0" r="3">
      <c r="A3" s="67"/>
      <c r="B3" s="67"/>
      <c r="C3" s="67"/>
      <c r="D3" s="67"/>
      <c r="E3" s="67"/>
      <c r="F3" s="67"/>
      <c r="G3" s="67"/>
      <c r="H3" s="67"/>
      <c r="I3" s="68"/>
      <c r="J3" s="68"/>
      <c r="K3" s="68"/>
      <c r="L3" s="68"/>
      <c r="M3" s="68"/>
      <c r="N3" s="68"/>
      <c r="O3" s="68"/>
      <c r="P3" s="68"/>
      <c r="Q3" s="68"/>
    </row>
    <row collapsed="false" customFormat="false" customHeight="true" hidden="false" ht="22.5" outlineLevel="0" r="4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collapsed="false" customFormat="false" customHeight="false" hidden="false" ht="15.75" outlineLevel="0" r="5">
      <c r="A5" s="70" t="s">
        <v>129</v>
      </c>
      <c r="B5" s="70"/>
      <c r="C5" s="70"/>
      <c r="D5" s="70"/>
      <c r="E5" s="70"/>
      <c r="F5" s="70"/>
      <c r="G5" s="70"/>
      <c r="H5" s="70"/>
      <c r="I5" s="70"/>
      <c r="J5" s="71"/>
      <c r="K5" s="72"/>
      <c r="L5" s="72"/>
      <c r="M5" s="73" t="e">
        <f aca="false">IF(=1,,"")</f>
        <v>#N/A</v>
      </c>
      <c r="N5" s="73"/>
      <c r="O5" s="73"/>
      <c r="P5" s="73"/>
      <c r="Q5" s="73"/>
    </row>
    <row collapsed="false" customFormat="false" customHeight="false" hidden="false" ht="15.75" outlineLevel="0" r="6">
      <c r="A6" s="69" t="s">
        <v>130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</row>
    <row collapsed="false" customFormat="false" customHeight="true" hidden="false" ht="15" outlineLevel="0" r="7">
      <c r="A7" s="74" t="s">
        <v>6</v>
      </c>
      <c r="B7" s="75" t="s">
        <v>7</v>
      </c>
      <c r="C7" s="75"/>
      <c r="D7" s="75"/>
      <c r="E7" s="75"/>
      <c r="F7" s="75"/>
      <c r="G7" s="75"/>
      <c r="H7" s="75"/>
      <c r="I7" s="75"/>
      <c r="J7" s="75"/>
      <c r="K7" s="75"/>
      <c r="L7" s="76" t="s">
        <v>8</v>
      </c>
      <c r="M7" s="76"/>
      <c r="N7" s="77"/>
      <c r="O7" s="67"/>
      <c r="P7" s="78" t="n">
        <v>25675242</v>
      </c>
      <c r="Q7" s="78"/>
    </row>
    <row collapsed="false" customFormat="false" customHeight="true" hidden="false" ht="15" outlineLevel="0" r="8">
      <c r="A8" s="79" t="s">
        <v>9</v>
      </c>
      <c r="B8" s="80" t="s">
        <v>131</v>
      </c>
      <c r="C8" s="80"/>
      <c r="D8" s="80"/>
      <c r="E8" s="80"/>
      <c r="F8" s="80"/>
      <c r="G8" s="80"/>
      <c r="H8" s="80"/>
      <c r="I8" s="80"/>
      <c r="J8" s="80"/>
      <c r="K8" s="80"/>
      <c r="L8" s="76" t="s">
        <v>11</v>
      </c>
      <c r="M8" s="76"/>
      <c r="N8" s="81"/>
      <c r="O8" s="67"/>
      <c r="P8" s="82" t="n">
        <v>561010000</v>
      </c>
      <c r="Q8" s="82"/>
    </row>
    <row collapsed="false" customFormat="false" customHeight="true" hidden="false" ht="15" outlineLevel="0" r="9">
      <c r="A9" s="79" t="s">
        <v>12</v>
      </c>
      <c r="B9" s="80" t="s">
        <v>13</v>
      </c>
      <c r="C9" s="80"/>
      <c r="D9" s="80"/>
      <c r="E9" s="80"/>
      <c r="F9" s="80"/>
      <c r="G9" s="80"/>
      <c r="H9" s="80"/>
      <c r="I9" s="80"/>
      <c r="J9" s="80"/>
      <c r="K9" s="80"/>
      <c r="L9" s="83" t="s">
        <v>14</v>
      </c>
      <c r="M9" s="83"/>
      <c r="N9" s="81"/>
      <c r="O9" s="67"/>
      <c r="P9" s="82" t="n">
        <v>420</v>
      </c>
      <c r="Q9" s="82"/>
    </row>
    <row collapsed="false" customFormat="false" customHeight="true" hidden="false" ht="15" outlineLevel="0" r="10">
      <c r="A10" s="84" t="s">
        <v>15</v>
      </c>
      <c r="B10" s="84"/>
      <c r="C10" s="84"/>
      <c r="D10" s="84"/>
      <c r="E10" s="85" t="n">
        <v>350</v>
      </c>
      <c r="F10" s="85"/>
      <c r="G10" s="86" t="s">
        <v>17</v>
      </c>
      <c r="H10" s="86"/>
      <c r="I10" s="86"/>
      <c r="J10" s="86"/>
      <c r="K10" s="86"/>
      <c r="L10" s="86"/>
      <c r="M10" s="86"/>
      <c r="N10" s="86"/>
      <c r="O10" s="87"/>
      <c r="P10" s="87"/>
      <c r="Q10" s="87"/>
    </row>
    <row collapsed="false" customFormat="false" customHeight="true" hidden="false" ht="15" outlineLevel="0" r="11">
      <c r="A11" s="84" t="s">
        <v>18</v>
      </c>
      <c r="B11" s="84"/>
      <c r="C11" s="84"/>
      <c r="D11" s="84"/>
      <c r="E11" s="88"/>
      <c r="F11" s="88"/>
      <c r="G11" s="89" t="e">
        <f aca="false">IF(E11&gt;0,VLOOKUP(E11,,2,0),"")</f>
        <v>#N/A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</row>
    <row collapsed="false" customFormat="false" customHeight="true" hidden="false" ht="15.75" outlineLevel="0" r="12">
      <c r="A12" s="84" t="s">
        <v>20</v>
      </c>
      <c r="B12" s="84"/>
      <c r="C12" s="84"/>
      <c r="D12" s="84"/>
      <c r="E12" s="90" t="s">
        <v>21</v>
      </c>
      <c r="F12" s="90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</row>
    <row collapsed="false" customFormat="false" customHeight="true" hidden="false" ht="59.25" outlineLevel="0" r="13">
      <c r="A13" s="84" t="s">
        <v>22</v>
      </c>
      <c r="B13" s="84"/>
      <c r="C13" s="84"/>
      <c r="D13" s="84"/>
      <c r="E13" s="88" t="s">
        <v>23</v>
      </c>
      <c r="F13" s="88"/>
      <c r="G13" s="86" t="s">
        <v>132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</row>
    <row collapsed="false" customFormat="false" customHeight="true" hidden="false" ht="16.5" outlineLevel="0" r="14">
      <c r="A14" s="91" t="s">
        <v>133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collapsed="false" customFormat="false" customHeight="false" hidden="false" ht="16.5" outlineLevel="0" r="15">
      <c r="A15" s="92" t="s">
        <v>27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collapsed="false" customFormat="false" customHeight="true" hidden="false" ht="59.25" outlineLevel="0" r="16">
      <c r="A16" s="93" t="s">
        <v>28</v>
      </c>
      <c r="B16" s="93" t="s">
        <v>134</v>
      </c>
      <c r="C16" s="93" t="s">
        <v>30</v>
      </c>
      <c r="D16" s="93" t="s">
        <v>135</v>
      </c>
      <c r="E16" s="93" t="s">
        <v>32</v>
      </c>
      <c r="F16" s="93"/>
      <c r="G16" s="93" t="s">
        <v>33</v>
      </c>
      <c r="H16" s="93" t="s">
        <v>136</v>
      </c>
      <c r="I16" s="93" t="s">
        <v>137</v>
      </c>
      <c r="J16" s="93" t="s">
        <v>35</v>
      </c>
      <c r="K16" s="93"/>
      <c r="L16" s="93"/>
      <c r="M16" s="93"/>
      <c r="N16" s="93" t="s">
        <v>36</v>
      </c>
      <c r="O16" s="93"/>
      <c r="P16" s="93" t="s">
        <v>37</v>
      </c>
      <c r="Q16" s="93"/>
    </row>
    <row collapsed="false" customFormat="false" customHeight="true" hidden="false" ht="17.25" outlineLevel="0" r="17">
      <c r="A17" s="93"/>
      <c r="B17" s="93"/>
      <c r="C17" s="93"/>
      <c r="D17" s="93"/>
      <c r="E17" s="93" t="s">
        <v>38</v>
      </c>
      <c r="F17" s="93" t="s">
        <v>39</v>
      </c>
      <c r="G17" s="93"/>
      <c r="H17" s="93"/>
      <c r="I17" s="93"/>
      <c r="J17" s="93" t="s">
        <v>38</v>
      </c>
      <c r="K17" s="93" t="s">
        <v>138</v>
      </c>
      <c r="L17" s="93"/>
      <c r="M17" s="93"/>
      <c r="N17" s="93" t="s">
        <v>38</v>
      </c>
      <c r="O17" s="93" t="s">
        <v>139</v>
      </c>
      <c r="P17" s="93"/>
      <c r="Q17" s="93"/>
    </row>
    <row collapsed="false" customFormat="false" customHeight="true" hidden="false" ht="51.75" outlineLevel="0" r="18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 t="s">
        <v>140</v>
      </c>
      <c r="L18" s="93" t="s">
        <v>141</v>
      </c>
      <c r="M18" s="93"/>
      <c r="N18" s="93"/>
      <c r="O18" s="93"/>
      <c r="P18" s="93" t="s">
        <v>38</v>
      </c>
      <c r="Q18" s="93" t="s">
        <v>142</v>
      </c>
    </row>
    <row collapsed="false" customFormat="false" customHeight="false" hidden="false" ht="143.25" outlineLevel="0" r="19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 t="s">
        <v>38</v>
      </c>
      <c r="M19" s="93" t="s">
        <v>143</v>
      </c>
      <c r="N19" s="93"/>
      <c r="O19" s="93"/>
      <c r="P19" s="93"/>
      <c r="Q19" s="93"/>
    </row>
    <row collapsed="false" customFormat="false" customHeight="false" hidden="false" ht="17.25" outlineLevel="0" r="20">
      <c r="A20" s="94" t="n">
        <v>1</v>
      </c>
      <c r="B20" s="94" t="n">
        <v>2</v>
      </c>
      <c r="C20" s="94" t="n">
        <v>3</v>
      </c>
      <c r="D20" s="94" t="n">
        <v>4</v>
      </c>
      <c r="E20" s="94" t="n">
        <v>5</v>
      </c>
      <c r="F20" s="94" t="n">
        <v>6</v>
      </c>
      <c r="G20" s="94" t="n">
        <v>7</v>
      </c>
      <c r="H20" s="94" t="n">
        <v>8</v>
      </c>
      <c r="I20" s="94" t="n">
        <v>9</v>
      </c>
      <c r="J20" s="94" t="n">
        <v>10</v>
      </c>
      <c r="K20" s="94" t="n">
        <v>11</v>
      </c>
      <c r="L20" s="94" t="n">
        <v>12</v>
      </c>
      <c r="M20" s="94" t="n">
        <v>13</v>
      </c>
      <c r="N20" s="94" t="n">
        <v>15</v>
      </c>
      <c r="O20" s="94" t="n">
        <v>16</v>
      </c>
      <c r="P20" s="94" t="n">
        <v>14</v>
      </c>
      <c r="Q20" s="94" t="n">
        <v>15</v>
      </c>
    </row>
    <row collapsed="false" customFormat="false" customHeight="false" hidden="false" ht="17.25" outlineLevel="0" r="21">
      <c r="A21" s="94" t="s">
        <v>144</v>
      </c>
      <c r="B21" s="95" t="s">
        <v>42</v>
      </c>
      <c r="C21" s="96" t="s">
        <v>43</v>
      </c>
      <c r="D21" s="97" t="n">
        <f aca="false">SUM(D22:D26)</f>
        <v>48500</v>
      </c>
      <c r="E21" s="98" t="n">
        <v>23487.81</v>
      </c>
      <c r="F21" s="98" t="n">
        <v>0</v>
      </c>
      <c r="G21" s="98" t="n">
        <v>0</v>
      </c>
      <c r="H21" s="98" t="n">
        <v>0</v>
      </c>
      <c r="I21" s="97" t="n">
        <f aca="false">SUM(I22:I25)</f>
        <v>7535.24</v>
      </c>
      <c r="J21" s="99" t="s">
        <v>42</v>
      </c>
      <c r="K21" s="99" t="s">
        <v>42</v>
      </c>
      <c r="L21" s="99" t="s">
        <v>42</v>
      </c>
      <c r="M21" s="99" t="s">
        <v>42</v>
      </c>
      <c r="N21" s="99" t="s">
        <v>42</v>
      </c>
      <c r="O21" s="99" t="s">
        <v>42</v>
      </c>
      <c r="P21" s="100" t="n">
        <f aca="false">E21-G21+H21+I21-J27</f>
        <v>31023.05</v>
      </c>
      <c r="Q21" s="98" t="n">
        <v>0</v>
      </c>
    </row>
    <row collapsed="false" customFormat="false" customHeight="false" hidden="false" ht="33" outlineLevel="0" r="22">
      <c r="A22" s="101" t="s">
        <v>145</v>
      </c>
      <c r="B22" s="95" t="s">
        <v>42</v>
      </c>
      <c r="C22" s="96" t="s">
        <v>45</v>
      </c>
      <c r="D22" s="98"/>
      <c r="E22" s="99" t="s">
        <v>42</v>
      </c>
      <c r="F22" s="99" t="s">
        <v>42</v>
      </c>
      <c r="G22" s="99" t="s">
        <v>42</v>
      </c>
      <c r="H22" s="99" t="s">
        <v>42</v>
      </c>
      <c r="I22" s="102"/>
      <c r="J22" s="99" t="s">
        <v>42</v>
      </c>
      <c r="K22" s="99" t="s">
        <v>42</v>
      </c>
      <c r="L22" s="99" t="s">
        <v>42</v>
      </c>
      <c r="M22" s="99" t="s">
        <v>42</v>
      </c>
      <c r="N22" s="99" t="s">
        <v>42</v>
      </c>
      <c r="O22" s="99" t="s">
        <v>42</v>
      </c>
      <c r="P22" s="99" t="s">
        <v>42</v>
      </c>
      <c r="Q22" s="99" t="s">
        <v>42</v>
      </c>
    </row>
    <row collapsed="false" customFormat="false" customHeight="false" hidden="false" ht="17.25" outlineLevel="0" r="23">
      <c r="A23" s="103" t="s">
        <v>146</v>
      </c>
      <c r="B23" s="95" t="s">
        <v>42</v>
      </c>
      <c r="C23" s="96" t="s">
        <v>47</v>
      </c>
      <c r="D23" s="98" t="n">
        <v>0</v>
      </c>
      <c r="E23" s="99" t="s">
        <v>42</v>
      </c>
      <c r="F23" s="99" t="s">
        <v>42</v>
      </c>
      <c r="G23" s="99" t="s">
        <v>42</v>
      </c>
      <c r="H23" s="99" t="s">
        <v>42</v>
      </c>
      <c r="I23" s="98" t="n">
        <v>0</v>
      </c>
      <c r="J23" s="99" t="s">
        <v>42</v>
      </c>
      <c r="K23" s="99" t="s">
        <v>42</v>
      </c>
      <c r="L23" s="99" t="s">
        <v>42</v>
      </c>
      <c r="M23" s="99" t="s">
        <v>42</v>
      </c>
      <c r="N23" s="99" t="s">
        <v>42</v>
      </c>
      <c r="O23" s="99" t="s">
        <v>42</v>
      </c>
      <c r="P23" s="99" t="s">
        <v>42</v>
      </c>
      <c r="Q23" s="99" t="s">
        <v>42</v>
      </c>
    </row>
    <row collapsed="false" customFormat="false" customHeight="false" hidden="false" ht="17.25" outlineLevel="0" r="24">
      <c r="A24" s="101" t="s">
        <v>147</v>
      </c>
      <c r="B24" s="95" t="s">
        <v>42</v>
      </c>
      <c r="C24" s="96" t="s">
        <v>49</v>
      </c>
      <c r="D24" s="98" t="n">
        <v>48500</v>
      </c>
      <c r="E24" s="99" t="s">
        <v>42</v>
      </c>
      <c r="F24" s="99" t="s">
        <v>42</v>
      </c>
      <c r="G24" s="99" t="s">
        <v>42</v>
      </c>
      <c r="H24" s="99" t="s">
        <v>42</v>
      </c>
      <c r="I24" s="98" t="n">
        <v>7535.24</v>
      </c>
      <c r="J24" s="99" t="s">
        <v>42</v>
      </c>
      <c r="K24" s="99" t="s">
        <v>42</v>
      </c>
      <c r="L24" s="99" t="s">
        <v>42</v>
      </c>
      <c r="M24" s="99" t="s">
        <v>42</v>
      </c>
      <c r="N24" s="99" t="s">
        <v>42</v>
      </c>
      <c r="O24" s="99" t="s">
        <v>42</v>
      </c>
      <c r="P24" s="99" t="s">
        <v>42</v>
      </c>
      <c r="Q24" s="99" t="s">
        <v>42</v>
      </c>
    </row>
    <row collapsed="false" customFormat="false" customHeight="false" hidden="false" ht="33" outlineLevel="0" r="25">
      <c r="A25" s="101" t="s">
        <v>148</v>
      </c>
      <c r="B25" s="95" t="s">
        <v>42</v>
      </c>
      <c r="C25" s="96" t="s">
        <v>51</v>
      </c>
      <c r="D25" s="98" t="n">
        <v>0</v>
      </c>
      <c r="E25" s="99" t="s">
        <v>42</v>
      </c>
      <c r="F25" s="99" t="s">
        <v>42</v>
      </c>
      <c r="G25" s="99" t="s">
        <v>42</v>
      </c>
      <c r="H25" s="99" t="s">
        <v>42</v>
      </c>
      <c r="I25" s="98"/>
      <c r="J25" s="99" t="s">
        <v>42</v>
      </c>
      <c r="K25" s="99" t="s">
        <v>42</v>
      </c>
      <c r="L25" s="99" t="s">
        <v>42</v>
      </c>
      <c r="M25" s="99" t="s">
        <v>42</v>
      </c>
      <c r="N25" s="99" t="s">
        <v>42</v>
      </c>
      <c r="O25" s="99" t="s">
        <v>42</v>
      </c>
      <c r="P25" s="99" t="s">
        <v>42</v>
      </c>
      <c r="Q25" s="99" t="s">
        <v>42</v>
      </c>
    </row>
    <row collapsed="false" customFormat="false" customHeight="false" hidden="false" ht="17.25" outlineLevel="0" r="26">
      <c r="A26" s="101" t="s">
        <v>52</v>
      </c>
      <c r="B26" s="95" t="s">
        <v>42</v>
      </c>
      <c r="C26" s="96" t="s">
        <v>53</v>
      </c>
      <c r="D26" s="98" t="n">
        <v>0</v>
      </c>
      <c r="E26" s="99" t="s">
        <v>42</v>
      </c>
      <c r="F26" s="99" t="s">
        <v>42</v>
      </c>
      <c r="G26" s="99" t="s">
        <v>42</v>
      </c>
      <c r="H26" s="99" t="s">
        <v>42</v>
      </c>
      <c r="I26" s="99" t="s">
        <v>42</v>
      </c>
      <c r="J26" s="99" t="s">
        <v>42</v>
      </c>
      <c r="K26" s="99" t="s">
        <v>42</v>
      </c>
      <c r="L26" s="99" t="s">
        <v>42</v>
      </c>
      <c r="M26" s="99" t="s">
        <v>42</v>
      </c>
      <c r="N26" s="99" t="s">
        <v>42</v>
      </c>
      <c r="O26" s="99" t="s">
        <v>42</v>
      </c>
      <c r="P26" s="99" t="s">
        <v>42</v>
      </c>
      <c r="Q26" s="99" t="s">
        <v>42</v>
      </c>
    </row>
    <row collapsed="false" customFormat="false" customHeight="false" hidden="false" ht="17.25" outlineLevel="0" r="27">
      <c r="A27" s="94" t="s">
        <v>149</v>
      </c>
      <c r="B27" s="94" t="s">
        <v>42</v>
      </c>
      <c r="C27" s="96" t="s">
        <v>55</v>
      </c>
      <c r="D27" s="97" t="n">
        <f aca="false">D29+D64</f>
        <v>48500</v>
      </c>
      <c r="E27" s="99" t="s">
        <v>42</v>
      </c>
      <c r="F27" s="99" t="s">
        <v>42</v>
      </c>
      <c r="G27" s="99" t="s">
        <v>42</v>
      </c>
      <c r="H27" s="99" t="s">
        <v>42</v>
      </c>
      <c r="I27" s="99" t="s">
        <v>42</v>
      </c>
      <c r="J27" s="97" t="n">
        <f aca="false">J29+J64</f>
        <v>0</v>
      </c>
      <c r="K27" s="97" t="n">
        <f aca="false">K29+K64</f>
        <v>0</v>
      </c>
      <c r="L27" s="97" t="n">
        <f aca="false">L29+L64</f>
        <v>0</v>
      </c>
      <c r="M27" s="97" t="n">
        <f aca="false">M29+M64</f>
        <v>0</v>
      </c>
      <c r="N27" s="97" t="n">
        <f aca="false">N29+N64</f>
        <v>0</v>
      </c>
      <c r="O27" s="97" t="n">
        <f aca="false">O29+O64</f>
        <v>0</v>
      </c>
      <c r="P27" s="99" t="s">
        <v>42</v>
      </c>
      <c r="Q27" s="99" t="s">
        <v>42</v>
      </c>
    </row>
    <row collapsed="false" customFormat="false" customHeight="false" hidden="false" ht="17.25" outlineLevel="0" r="28">
      <c r="A28" s="104" t="s">
        <v>56</v>
      </c>
      <c r="B28" s="95"/>
      <c r="C28" s="96"/>
      <c r="D28" s="97"/>
      <c r="E28" s="97"/>
      <c r="F28" s="99"/>
      <c r="G28" s="99"/>
      <c r="H28" s="99"/>
      <c r="I28" s="99"/>
      <c r="J28" s="97"/>
      <c r="K28" s="97"/>
      <c r="L28" s="97"/>
      <c r="M28" s="97"/>
      <c r="N28" s="97"/>
      <c r="O28" s="97"/>
      <c r="P28" s="99"/>
      <c r="Q28" s="99"/>
    </row>
    <row collapsed="false" customFormat="false" customHeight="false" hidden="false" ht="17.25" outlineLevel="0" r="29">
      <c r="A29" s="95" t="s">
        <v>57</v>
      </c>
      <c r="B29" s="95" t="n">
        <v>2000</v>
      </c>
      <c r="C29" s="96" t="s">
        <v>58</v>
      </c>
      <c r="D29" s="97" t="n">
        <f aca="false">D30+D35+D52+D55+D59+D63</f>
        <v>48500</v>
      </c>
      <c r="E29" s="99" t="s">
        <v>42</v>
      </c>
      <c r="F29" s="99" t="s">
        <v>42</v>
      </c>
      <c r="G29" s="99" t="s">
        <v>42</v>
      </c>
      <c r="H29" s="99" t="s">
        <v>42</v>
      </c>
      <c r="I29" s="99" t="s">
        <v>42</v>
      </c>
      <c r="J29" s="97" t="n">
        <f aca="false">J30+J35+J52+J55+J59+J63</f>
        <v>0</v>
      </c>
      <c r="K29" s="97" t="n">
        <f aca="false">K30+K35+K52+K55+K59+K63</f>
        <v>0</v>
      </c>
      <c r="L29" s="97" t="n">
        <f aca="false">L30+L35+L52+L55+L59+L63</f>
        <v>0</v>
      </c>
      <c r="M29" s="97" t="n">
        <f aca="false">M30+M35+M52+M55+M59+M63</f>
        <v>0</v>
      </c>
      <c r="N29" s="97" t="n">
        <f aca="false">N30+N35+N52+N55+N59+N63</f>
        <v>0</v>
      </c>
      <c r="O29" s="97" t="n">
        <f aca="false">O30+O35+O52+O55+O59+O63</f>
        <v>0</v>
      </c>
      <c r="P29" s="99" t="s">
        <v>42</v>
      </c>
      <c r="Q29" s="99" t="s">
        <v>42</v>
      </c>
    </row>
    <row collapsed="false" customFormat="false" customHeight="false" hidden="false" ht="17.25" outlineLevel="0" r="30">
      <c r="A30" s="105" t="s">
        <v>59</v>
      </c>
      <c r="B30" s="95" t="n">
        <v>2100</v>
      </c>
      <c r="C30" s="96" t="s">
        <v>60</v>
      </c>
      <c r="D30" s="97" t="n">
        <f aca="false">D31+D34</f>
        <v>0</v>
      </c>
      <c r="E30" s="99" t="s">
        <v>42</v>
      </c>
      <c r="F30" s="99" t="s">
        <v>42</v>
      </c>
      <c r="G30" s="99" t="s">
        <v>42</v>
      </c>
      <c r="H30" s="99" t="s">
        <v>42</v>
      </c>
      <c r="I30" s="99" t="s">
        <v>42</v>
      </c>
      <c r="J30" s="97" t="n">
        <f aca="false">J31+J34</f>
        <v>0</v>
      </c>
      <c r="K30" s="97" t="n">
        <f aca="false">K31+K34</f>
        <v>0</v>
      </c>
      <c r="L30" s="97" t="n">
        <f aca="false">L31+L34</f>
        <v>0</v>
      </c>
      <c r="M30" s="97" t="n">
        <f aca="false">M31+M34</f>
        <v>0</v>
      </c>
      <c r="N30" s="97" t="n">
        <f aca="false">N31+N34</f>
        <v>0</v>
      </c>
      <c r="O30" s="97" t="n">
        <f aca="false">O31+O34</f>
        <v>0</v>
      </c>
      <c r="P30" s="99" t="s">
        <v>42</v>
      </c>
      <c r="Q30" s="99" t="s">
        <v>42</v>
      </c>
    </row>
    <row collapsed="false" customFormat="false" customHeight="false" hidden="false" ht="17.25" outlineLevel="0" r="31">
      <c r="A31" s="106" t="s">
        <v>61</v>
      </c>
      <c r="B31" s="107" t="n">
        <v>2110</v>
      </c>
      <c r="C31" s="107" t="n">
        <v>100</v>
      </c>
      <c r="D31" s="108" t="n">
        <f aca="false">SUM(D32:D33)</f>
        <v>0</v>
      </c>
      <c r="E31" s="99" t="s">
        <v>42</v>
      </c>
      <c r="F31" s="99" t="s">
        <v>42</v>
      </c>
      <c r="G31" s="99" t="s">
        <v>42</v>
      </c>
      <c r="H31" s="99" t="s">
        <v>42</v>
      </c>
      <c r="I31" s="99" t="s">
        <v>42</v>
      </c>
      <c r="J31" s="108" t="n">
        <f aca="false">SUM(J32:J33)</f>
        <v>0</v>
      </c>
      <c r="K31" s="108" t="n">
        <f aca="false">SUM(K32:K33)</f>
        <v>0</v>
      </c>
      <c r="L31" s="108" t="n">
        <f aca="false">SUM(L32:L33)</f>
        <v>0</v>
      </c>
      <c r="M31" s="108" t="n">
        <f aca="false">SUM(M32:M33)</f>
        <v>0</v>
      </c>
      <c r="N31" s="108" t="n">
        <f aca="false">SUM(N32:N33)</f>
        <v>0</v>
      </c>
      <c r="O31" s="108" t="n">
        <f aca="false">SUM(O32:O33)</f>
        <v>0</v>
      </c>
      <c r="P31" s="99" t="s">
        <v>42</v>
      </c>
      <c r="Q31" s="99" t="s">
        <v>42</v>
      </c>
    </row>
    <row collapsed="false" customFormat="false" customHeight="false" hidden="false" ht="17.25" outlineLevel="0" r="32">
      <c r="A32" s="109" t="s">
        <v>63</v>
      </c>
      <c r="B32" s="93" t="n">
        <v>2111</v>
      </c>
      <c r="C32" s="93" t="n">
        <v>110</v>
      </c>
      <c r="D32" s="110" t="n">
        <v>0</v>
      </c>
      <c r="E32" s="99" t="s">
        <v>42</v>
      </c>
      <c r="F32" s="99" t="s">
        <v>42</v>
      </c>
      <c r="G32" s="99" t="s">
        <v>42</v>
      </c>
      <c r="H32" s="99" t="s">
        <v>42</v>
      </c>
      <c r="I32" s="99" t="s">
        <v>42</v>
      </c>
      <c r="J32" s="110" t="n">
        <v>0</v>
      </c>
      <c r="K32" s="110" t="n">
        <v>0</v>
      </c>
      <c r="L32" s="110" t="n">
        <v>0</v>
      </c>
      <c r="M32" s="110" t="n">
        <v>0</v>
      </c>
      <c r="N32" s="110" t="n">
        <v>0</v>
      </c>
      <c r="O32" s="110" t="n">
        <v>0</v>
      </c>
      <c r="P32" s="99" t="s">
        <v>42</v>
      </c>
      <c r="Q32" s="99" t="s">
        <v>42</v>
      </c>
    </row>
    <row collapsed="false" customFormat="false" customHeight="false" hidden="false" ht="17.25" outlineLevel="0" r="33">
      <c r="A33" s="109" t="s">
        <v>64</v>
      </c>
      <c r="B33" s="93" t="n">
        <v>2112</v>
      </c>
      <c r="C33" s="93" t="n">
        <v>120</v>
      </c>
      <c r="D33" s="110" t="n">
        <v>0</v>
      </c>
      <c r="E33" s="99" t="s">
        <v>42</v>
      </c>
      <c r="F33" s="99" t="s">
        <v>42</v>
      </c>
      <c r="G33" s="99" t="s">
        <v>42</v>
      </c>
      <c r="H33" s="99" t="s">
        <v>42</v>
      </c>
      <c r="I33" s="99" t="s">
        <v>42</v>
      </c>
      <c r="J33" s="111" t="n">
        <v>0</v>
      </c>
      <c r="K33" s="111" t="n">
        <v>0</v>
      </c>
      <c r="L33" s="111" t="n">
        <v>0</v>
      </c>
      <c r="M33" s="111" t="n">
        <v>0</v>
      </c>
      <c r="N33" s="111" t="n">
        <v>0</v>
      </c>
      <c r="O33" s="111" t="n">
        <v>0</v>
      </c>
      <c r="P33" s="99" t="s">
        <v>42</v>
      </c>
      <c r="Q33" s="99" t="s">
        <v>42</v>
      </c>
    </row>
    <row collapsed="false" customFormat="false" customHeight="false" hidden="false" ht="17.25" outlineLevel="0" r="34">
      <c r="A34" s="112" t="s">
        <v>65</v>
      </c>
      <c r="B34" s="107" t="n">
        <v>2120</v>
      </c>
      <c r="C34" s="107" t="n">
        <v>130</v>
      </c>
      <c r="D34" s="113" t="n">
        <v>0</v>
      </c>
      <c r="E34" s="99" t="s">
        <v>42</v>
      </c>
      <c r="F34" s="99" t="s">
        <v>42</v>
      </c>
      <c r="G34" s="99" t="s">
        <v>42</v>
      </c>
      <c r="H34" s="99" t="s">
        <v>42</v>
      </c>
      <c r="I34" s="99" t="s">
        <v>42</v>
      </c>
      <c r="J34" s="113" t="n">
        <v>0</v>
      </c>
      <c r="K34" s="113" t="n">
        <v>0</v>
      </c>
      <c r="L34" s="113" t="n">
        <v>0</v>
      </c>
      <c r="M34" s="113" t="n">
        <v>0</v>
      </c>
      <c r="N34" s="113" t="n">
        <v>0</v>
      </c>
      <c r="O34" s="113" t="n">
        <v>0</v>
      </c>
      <c r="P34" s="99" t="s">
        <v>42</v>
      </c>
      <c r="Q34" s="99" t="s">
        <v>42</v>
      </c>
    </row>
    <row collapsed="false" customFormat="false" customHeight="false" hidden="false" ht="17.25" outlineLevel="0" r="35">
      <c r="A35" s="114" t="s">
        <v>66</v>
      </c>
      <c r="B35" s="95" t="n">
        <v>2200</v>
      </c>
      <c r="C35" s="95" t="n">
        <v>140</v>
      </c>
      <c r="D35" s="97" t="n">
        <f aca="false">SUM(D36:D42)+D49</f>
        <v>48200</v>
      </c>
      <c r="E35" s="99" t="s">
        <v>42</v>
      </c>
      <c r="F35" s="99" t="s">
        <v>42</v>
      </c>
      <c r="G35" s="99" t="s">
        <v>42</v>
      </c>
      <c r="H35" s="99" t="s">
        <v>42</v>
      </c>
      <c r="I35" s="99" t="s">
        <v>42</v>
      </c>
      <c r="J35" s="97" t="n">
        <f aca="false">SUM(J36:J42)+J49</f>
        <v>0</v>
      </c>
      <c r="K35" s="97" t="n">
        <f aca="false">SUM(K36:K42)+K49</f>
        <v>0</v>
      </c>
      <c r="L35" s="97" t="n">
        <f aca="false">SUM(L36:L42)+L49</f>
        <v>0</v>
      </c>
      <c r="M35" s="97" t="n">
        <f aca="false">SUM(M36:M42)+M49</f>
        <v>0</v>
      </c>
      <c r="N35" s="97" t="n">
        <f aca="false">SUM(N36:N42)+N49</f>
        <v>0</v>
      </c>
      <c r="O35" s="97" t="n">
        <f aca="false">SUM(O36:O42)+O49</f>
        <v>0</v>
      </c>
      <c r="P35" s="99" t="s">
        <v>42</v>
      </c>
      <c r="Q35" s="99" t="s">
        <v>42</v>
      </c>
    </row>
    <row collapsed="false" customFormat="false" customHeight="false" hidden="false" ht="17.25" outlineLevel="0" r="36">
      <c r="A36" s="106" t="s">
        <v>67</v>
      </c>
      <c r="B36" s="107" t="n">
        <v>2210</v>
      </c>
      <c r="C36" s="107" t="n">
        <v>150</v>
      </c>
      <c r="D36" s="113" t="n">
        <v>20000</v>
      </c>
      <c r="E36" s="99" t="s">
        <v>42</v>
      </c>
      <c r="F36" s="99" t="s">
        <v>42</v>
      </c>
      <c r="G36" s="99" t="s">
        <v>42</v>
      </c>
      <c r="H36" s="99" t="s">
        <v>42</v>
      </c>
      <c r="I36" s="99" t="s">
        <v>42</v>
      </c>
      <c r="J36" s="113"/>
      <c r="K36" s="113" t="n">
        <v>0</v>
      </c>
      <c r="L36" s="113" t="n">
        <v>0</v>
      </c>
      <c r="M36" s="113" t="n">
        <v>0</v>
      </c>
      <c r="N36" s="113" t="n">
        <v>0</v>
      </c>
      <c r="O36" s="113" t="n">
        <v>0</v>
      </c>
      <c r="P36" s="99" t="s">
        <v>42</v>
      </c>
      <c r="Q36" s="99" t="s">
        <v>42</v>
      </c>
    </row>
    <row collapsed="false" customFormat="false" customHeight="false" hidden="false" ht="17.25" outlineLevel="0" r="37">
      <c r="A37" s="106" t="s">
        <v>68</v>
      </c>
      <c r="B37" s="107" t="n">
        <v>2220</v>
      </c>
      <c r="C37" s="107" t="n">
        <v>160</v>
      </c>
      <c r="D37" s="113" t="n">
        <v>0</v>
      </c>
      <c r="E37" s="99" t="s">
        <v>42</v>
      </c>
      <c r="F37" s="99" t="s">
        <v>42</v>
      </c>
      <c r="G37" s="99" t="s">
        <v>42</v>
      </c>
      <c r="H37" s="99" t="s">
        <v>42</v>
      </c>
      <c r="I37" s="99" t="s">
        <v>42</v>
      </c>
      <c r="J37" s="113" t="n">
        <v>0</v>
      </c>
      <c r="K37" s="113" t="n">
        <v>0</v>
      </c>
      <c r="L37" s="113" t="n">
        <v>0</v>
      </c>
      <c r="M37" s="113" t="n">
        <v>0</v>
      </c>
      <c r="N37" s="113" t="n">
        <v>0</v>
      </c>
      <c r="O37" s="113" t="n">
        <v>0</v>
      </c>
      <c r="P37" s="99" t="s">
        <v>42</v>
      </c>
      <c r="Q37" s="99" t="s">
        <v>42</v>
      </c>
    </row>
    <row collapsed="false" customFormat="false" customHeight="false" hidden="false" ht="17.25" outlineLevel="0" r="38">
      <c r="A38" s="106" t="s">
        <v>69</v>
      </c>
      <c r="B38" s="107" t="n">
        <v>2230</v>
      </c>
      <c r="C38" s="107" t="n">
        <v>170</v>
      </c>
      <c r="D38" s="113" t="n">
        <v>0</v>
      </c>
      <c r="E38" s="99" t="s">
        <v>42</v>
      </c>
      <c r="F38" s="99" t="s">
        <v>42</v>
      </c>
      <c r="G38" s="99" t="s">
        <v>42</v>
      </c>
      <c r="H38" s="99" t="s">
        <v>42</v>
      </c>
      <c r="I38" s="99" t="s">
        <v>42</v>
      </c>
      <c r="J38" s="113" t="n">
        <v>0</v>
      </c>
      <c r="K38" s="113" t="n">
        <v>0</v>
      </c>
      <c r="L38" s="113" t="n">
        <v>0</v>
      </c>
      <c r="M38" s="113" t="n">
        <v>0</v>
      </c>
      <c r="N38" s="113" t="n">
        <v>0</v>
      </c>
      <c r="O38" s="113" t="n">
        <v>0</v>
      </c>
      <c r="P38" s="99" t="s">
        <v>42</v>
      </c>
      <c r="Q38" s="99" t="s">
        <v>42</v>
      </c>
    </row>
    <row collapsed="false" customFormat="false" customHeight="false" hidden="false" ht="17.25" outlineLevel="0" r="39">
      <c r="A39" s="106" t="s">
        <v>70</v>
      </c>
      <c r="B39" s="107" t="n">
        <v>2240</v>
      </c>
      <c r="C39" s="107" t="n">
        <v>180</v>
      </c>
      <c r="D39" s="113" t="n">
        <v>10000</v>
      </c>
      <c r="E39" s="99" t="s">
        <v>42</v>
      </c>
      <c r="F39" s="99" t="s">
        <v>42</v>
      </c>
      <c r="G39" s="99" t="s">
        <v>42</v>
      </c>
      <c r="H39" s="99" t="s">
        <v>42</v>
      </c>
      <c r="I39" s="99" t="s">
        <v>42</v>
      </c>
      <c r="J39" s="113"/>
      <c r="K39" s="113" t="n">
        <v>0</v>
      </c>
      <c r="L39" s="113" t="n">
        <v>0</v>
      </c>
      <c r="M39" s="113" t="n">
        <v>0</v>
      </c>
      <c r="N39" s="113" t="n">
        <v>0</v>
      </c>
      <c r="O39" s="113" t="n">
        <v>0</v>
      </c>
      <c r="P39" s="99" t="s">
        <v>42</v>
      </c>
      <c r="Q39" s="99" t="s">
        <v>42</v>
      </c>
    </row>
    <row collapsed="false" customFormat="false" customHeight="false" hidden="false" ht="17.25" outlineLevel="0" r="40">
      <c r="A40" s="106" t="s">
        <v>71</v>
      </c>
      <c r="B40" s="107" t="n">
        <v>2250</v>
      </c>
      <c r="C40" s="107" t="n">
        <v>190</v>
      </c>
      <c r="D40" s="113" t="n">
        <v>0</v>
      </c>
      <c r="E40" s="99" t="s">
        <v>42</v>
      </c>
      <c r="F40" s="99" t="s">
        <v>42</v>
      </c>
      <c r="G40" s="99" t="s">
        <v>42</v>
      </c>
      <c r="H40" s="99" t="s">
        <v>42</v>
      </c>
      <c r="I40" s="99" t="s">
        <v>42</v>
      </c>
      <c r="J40" s="113" t="n">
        <v>0</v>
      </c>
      <c r="K40" s="113" t="n">
        <v>0</v>
      </c>
      <c r="L40" s="113" t="n">
        <v>0</v>
      </c>
      <c r="M40" s="113" t="n">
        <v>0</v>
      </c>
      <c r="N40" s="113" t="n">
        <v>0</v>
      </c>
      <c r="O40" s="113" t="n">
        <v>0</v>
      </c>
      <c r="P40" s="99" t="s">
        <v>42</v>
      </c>
      <c r="Q40" s="99" t="s">
        <v>42</v>
      </c>
    </row>
    <row collapsed="false" customFormat="false" customHeight="false" hidden="false" ht="17.25" outlineLevel="0" r="41">
      <c r="A41" s="112" t="s">
        <v>72</v>
      </c>
      <c r="B41" s="107" t="n">
        <v>2260</v>
      </c>
      <c r="C41" s="107" t="n">
        <v>200</v>
      </c>
      <c r="D41" s="113" t="n">
        <v>0</v>
      </c>
      <c r="E41" s="99" t="s">
        <v>42</v>
      </c>
      <c r="F41" s="99" t="s">
        <v>42</v>
      </c>
      <c r="G41" s="99" t="s">
        <v>42</v>
      </c>
      <c r="H41" s="99" t="s">
        <v>42</v>
      </c>
      <c r="I41" s="99" t="s">
        <v>42</v>
      </c>
      <c r="J41" s="113" t="n">
        <v>0</v>
      </c>
      <c r="K41" s="113" t="n">
        <v>0</v>
      </c>
      <c r="L41" s="113" t="n">
        <v>0</v>
      </c>
      <c r="M41" s="113" t="n">
        <v>0</v>
      </c>
      <c r="N41" s="113" t="n">
        <v>0</v>
      </c>
      <c r="O41" s="113" t="n">
        <v>0</v>
      </c>
      <c r="P41" s="99" t="s">
        <v>42</v>
      </c>
      <c r="Q41" s="99" t="s">
        <v>42</v>
      </c>
    </row>
    <row collapsed="false" customFormat="false" customHeight="false" hidden="false" ht="17.25" outlineLevel="0" r="42">
      <c r="A42" s="112" t="s">
        <v>73</v>
      </c>
      <c r="B42" s="107" t="n">
        <v>2270</v>
      </c>
      <c r="C42" s="107" t="n">
        <v>210</v>
      </c>
      <c r="D42" s="108" t="n">
        <f aca="false">SUM(D43:D48)</f>
        <v>17200</v>
      </c>
      <c r="E42" s="99" t="s">
        <v>42</v>
      </c>
      <c r="F42" s="99" t="s">
        <v>42</v>
      </c>
      <c r="G42" s="99" t="s">
        <v>42</v>
      </c>
      <c r="H42" s="99" t="s">
        <v>42</v>
      </c>
      <c r="I42" s="99" t="s">
        <v>42</v>
      </c>
      <c r="J42" s="108" t="n">
        <f aca="false">SUM(J43:J48)</f>
        <v>0</v>
      </c>
      <c r="K42" s="108" t="n">
        <f aca="false">SUM(K43:K48)</f>
        <v>0</v>
      </c>
      <c r="L42" s="108" t="n">
        <f aca="false">SUM(L43:L48)</f>
        <v>0</v>
      </c>
      <c r="M42" s="108" t="n">
        <f aca="false">SUM(M43:M48)</f>
        <v>0</v>
      </c>
      <c r="N42" s="108" t="n">
        <f aca="false">SUM(N43:N48)</f>
        <v>0</v>
      </c>
      <c r="O42" s="108" t="n">
        <f aca="false">SUM(O43:O48)</f>
        <v>0</v>
      </c>
      <c r="P42" s="99" t="s">
        <v>42</v>
      </c>
      <c r="Q42" s="99" t="s">
        <v>42</v>
      </c>
    </row>
    <row collapsed="false" customFormat="false" customHeight="false" hidden="false" ht="17.25" outlineLevel="0" r="43">
      <c r="A43" s="109" t="s">
        <v>74</v>
      </c>
      <c r="B43" s="93" t="n">
        <v>2271</v>
      </c>
      <c r="C43" s="93" t="n">
        <v>220</v>
      </c>
      <c r="D43" s="110" t="n">
        <v>4000</v>
      </c>
      <c r="E43" s="99" t="s">
        <v>42</v>
      </c>
      <c r="F43" s="99" t="s">
        <v>42</v>
      </c>
      <c r="G43" s="99" t="s">
        <v>42</v>
      </c>
      <c r="H43" s="99" t="s">
        <v>42</v>
      </c>
      <c r="I43" s="99" t="s">
        <v>42</v>
      </c>
      <c r="J43" s="110"/>
      <c r="K43" s="110" t="n">
        <v>0</v>
      </c>
      <c r="L43" s="110" t="n">
        <v>0</v>
      </c>
      <c r="M43" s="110" t="n">
        <v>0</v>
      </c>
      <c r="N43" s="110" t="n">
        <v>0</v>
      </c>
      <c r="O43" s="110" t="n">
        <v>0</v>
      </c>
      <c r="P43" s="99" t="s">
        <v>42</v>
      </c>
      <c r="Q43" s="99" t="s">
        <v>42</v>
      </c>
    </row>
    <row collapsed="false" customFormat="false" customHeight="false" hidden="false" ht="17.25" outlineLevel="0" r="44">
      <c r="A44" s="109" t="s">
        <v>75</v>
      </c>
      <c r="B44" s="93" t="n">
        <v>2272</v>
      </c>
      <c r="C44" s="107" t="n">
        <v>230</v>
      </c>
      <c r="D44" s="113" t="n">
        <v>1000</v>
      </c>
      <c r="E44" s="99" t="s">
        <v>42</v>
      </c>
      <c r="F44" s="99" t="s">
        <v>42</v>
      </c>
      <c r="G44" s="99" t="s">
        <v>42</v>
      </c>
      <c r="H44" s="99" t="s">
        <v>42</v>
      </c>
      <c r="I44" s="99" t="s">
        <v>42</v>
      </c>
      <c r="J44" s="113"/>
      <c r="K44" s="113" t="n">
        <v>0</v>
      </c>
      <c r="L44" s="113" t="n">
        <v>0</v>
      </c>
      <c r="M44" s="113" t="n">
        <v>0</v>
      </c>
      <c r="N44" s="113" t="n">
        <v>0</v>
      </c>
      <c r="O44" s="113" t="n">
        <v>0</v>
      </c>
      <c r="P44" s="99" t="s">
        <v>42</v>
      </c>
      <c r="Q44" s="99" t="s">
        <v>42</v>
      </c>
    </row>
    <row collapsed="false" customFormat="false" customHeight="false" hidden="false" ht="17.25" outlineLevel="0" r="45">
      <c r="A45" s="109" t="s">
        <v>76</v>
      </c>
      <c r="B45" s="93" t="n">
        <v>2273</v>
      </c>
      <c r="C45" s="93" t="n">
        <v>240</v>
      </c>
      <c r="D45" s="113" t="n">
        <v>12000</v>
      </c>
      <c r="E45" s="99" t="s">
        <v>42</v>
      </c>
      <c r="F45" s="99" t="s">
        <v>42</v>
      </c>
      <c r="G45" s="99" t="s">
        <v>42</v>
      </c>
      <c r="H45" s="99" t="s">
        <v>42</v>
      </c>
      <c r="I45" s="99" t="s">
        <v>42</v>
      </c>
      <c r="J45" s="113"/>
      <c r="K45" s="113" t="n">
        <v>0</v>
      </c>
      <c r="L45" s="113" t="n">
        <v>0</v>
      </c>
      <c r="M45" s="113" t="n">
        <v>0</v>
      </c>
      <c r="N45" s="113" t="n">
        <v>0</v>
      </c>
      <c r="O45" s="113" t="n">
        <v>0</v>
      </c>
      <c r="P45" s="99" t="s">
        <v>42</v>
      </c>
      <c r="Q45" s="99" t="s">
        <v>42</v>
      </c>
    </row>
    <row collapsed="false" customFormat="false" customHeight="false" hidden="false" ht="17.25" outlineLevel="0" r="46">
      <c r="A46" s="109" t="s">
        <v>77</v>
      </c>
      <c r="B46" s="93" t="n">
        <v>2274</v>
      </c>
      <c r="C46" s="107" t="n">
        <v>250</v>
      </c>
      <c r="D46" s="113" t="n">
        <v>0</v>
      </c>
      <c r="E46" s="99" t="s">
        <v>42</v>
      </c>
      <c r="F46" s="99" t="s">
        <v>42</v>
      </c>
      <c r="G46" s="99" t="s">
        <v>42</v>
      </c>
      <c r="H46" s="99" t="s">
        <v>42</v>
      </c>
      <c r="I46" s="99" t="s">
        <v>42</v>
      </c>
      <c r="J46" s="113" t="n">
        <v>0</v>
      </c>
      <c r="K46" s="113" t="n">
        <v>0</v>
      </c>
      <c r="L46" s="113" t="n">
        <v>0</v>
      </c>
      <c r="M46" s="113" t="n">
        <v>0</v>
      </c>
      <c r="N46" s="113" t="n">
        <v>0</v>
      </c>
      <c r="O46" s="113" t="n">
        <v>0</v>
      </c>
      <c r="P46" s="99" t="s">
        <v>42</v>
      </c>
      <c r="Q46" s="99" t="s">
        <v>42</v>
      </c>
    </row>
    <row collapsed="false" customFormat="false" customHeight="false" hidden="false" ht="17.25" outlineLevel="0" r="47">
      <c r="A47" s="109" t="s">
        <v>78</v>
      </c>
      <c r="B47" s="93" t="n">
        <v>2275</v>
      </c>
      <c r="C47" s="93" t="n">
        <v>260</v>
      </c>
      <c r="D47" s="110" t="n">
        <v>200</v>
      </c>
      <c r="E47" s="99" t="s">
        <v>42</v>
      </c>
      <c r="F47" s="99" t="s">
        <v>42</v>
      </c>
      <c r="G47" s="99" t="s">
        <v>42</v>
      </c>
      <c r="H47" s="99" t="s">
        <v>42</v>
      </c>
      <c r="I47" s="99" t="s">
        <v>42</v>
      </c>
      <c r="J47" s="110" t="n">
        <v>0</v>
      </c>
      <c r="K47" s="110" t="n">
        <v>0</v>
      </c>
      <c r="L47" s="110" t="n">
        <v>0</v>
      </c>
      <c r="M47" s="110" t="n">
        <v>0</v>
      </c>
      <c r="N47" s="110" t="n">
        <v>0</v>
      </c>
      <c r="O47" s="110" t="n">
        <v>0</v>
      </c>
      <c r="P47" s="99" t="s">
        <v>42</v>
      </c>
      <c r="Q47" s="99" t="s">
        <v>42</v>
      </c>
    </row>
    <row collapsed="false" customFormat="false" customHeight="false" hidden="false" ht="17.25" outlineLevel="0" r="48">
      <c r="A48" s="109" t="s">
        <v>150</v>
      </c>
      <c r="B48" s="93" t="n">
        <v>2276</v>
      </c>
      <c r="C48" s="93" t="n">
        <v>270</v>
      </c>
      <c r="D48" s="110" t="n">
        <v>0</v>
      </c>
      <c r="E48" s="99" t="s">
        <v>42</v>
      </c>
      <c r="F48" s="99" t="s">
        <v>42</v>
      </c>
      <c r="G48" s="99" t="s">
        <v>42</v>
      </c>
      <c r="H48" s="99" t="s">
        <v>42</v>
      </c>
      <c r="I48" s="99" t="s">
        <v>42</v>
      </c>
      <c r="J48" s="110" t="n">
        <v>0</v>
      </c>
      <c r="K48" s="110" t="n">
        <v>0</v>
      </c>
      <c r="L48" s="110" t="n">
        <v>0</v>
      </c>
      <c r="M48" s="110" t="n">
        <v>0</v>
      </c>
      <c r="N48" s="110" t="n">
        <v>0</v>
      </c>
      <c r="O48" s="110" t="n">
        <v>0</v>
      </c>
      <c r="P48" s="99" t="s">
        <v>42</v>
      </c>
      <c r="Q48" s="99" t="s">
        <v>42</v>
      </c>
    </row>
    <row collapsed="false" customFormat="false" customHeight="false" hidden="false" ht="33" outlineLevel="0" r="49">
      <c r="A49" s="112" t="s">
        <v>80</v>
      </c>
      <c r="B49" s="107" t="n">
        <v>2280</v>
      </c>
      <c r="C49" s="107" t="n">
        <v>280</v>
      </c>
      <c r="D49" s="108" t="n">
        <f aca="false">SUM(D50:D51)</f>
        <v>1000</v>
      </c>
      <c r="E49" s="99" t="s">
        <v>42</v>
      </c>
      <c r="F49" s="99" t="s">
        <v>42</v>
      </c>
      <c r="G49" s="99" t="s">
        <v>42</v>
      </c>
      <c r="H49" s="99" t="s">
        <v>42</v>
      </c>
      <c r="I49" s="99" t="s">
        <v>42</v>
      </c>
      <c r="J49" s="108" t="n">
        <f aca="false">SUM(J50:J51)</f>
        <v>0</v>
      </c>
      <c r="K49" s="108" t="n">
        <f aca="false">SUM(K50:K51)</f>
        <v>0</v>
      </c>
      <c r="L49" s="108" t="n">
        <f aca="false">SUM(L50:L51)</f>
        <v>0</v>
      </c>
      <c r="M49" s="108" t="n">
        <f aca="false">SUM(M50:M51)</f>
        <v>0</v>
      </c>
      <c r="N49" s="108" t="n">
        <f aca="false">SUM(N50:N51)</f>
        <v>0</v>
      </c>
      <c r="O49" s="108" t="n">
        <f aca="false">SUM(O50:O51)</f>
        <v>0</v>
      </c>
      <c r="P49" s="99" t="s">
        <v>42</v>
      </c>
      <c r="Q49" s="99" t="s">
        <v>42</v>
      </c>
    </row>
    <row collapsed="false" customFormat="false" customHeight="false" hidden="false" ht="33" outlineLevel="0" r="50">
      <c r="A50" s="115" t="s">
        <v>81</v>
      </c>
      <c r="B50" s="93" t="n">
        <v>2281</v>
      </c>
      <c r="C50" s="93" t="n">
        <v>290</v>
      </c>
      <c r="D50" s="110" t="n">
        <v>0</v>
      </c>
      <c r="E50" s="99" t="s">
        <v>42</v>
      </c>
      <c r="F50" s="99" t="s">
        <v>42</v>
      </c>
      <c r="G50" s="99" t="s">
        <v>42</v>
      </c>
      <c r="H50" s="99" t="s">
        <v>42</v>
      </c>
      <c r="I50" s="99" t="s">
        <v>42</v>
      </c>
      <c r="J50" s="110" t="n">
        <v>0</v>
      </c>
      <c r="K50" s="110" t="n">
        <v>0</v>
      </c>
      <c r="L50" s="110" t="n">
        <v>0</v>
      </c>
      <c r="M50" s="110" t="n">
        <v>0</v>
      </c>
      <c r="N50" s="110" t="n">
        <v>0</v>
      </c>
      <c r="O50" s="110" t="n">
        <v>0</v>
      </c>
      <c r="P50" s="99" t="s">
        <v>42</v>
      </c>
      <c r="Q50" s="99" t="s">
        <v>42</v>
      </c>
    </row>
    <row collapsed="false" customFormat="false" customHeight="false" hidden="false" ht="33" outlineLevel="0" r="51">
      <c r="A51" s="109" t="s">
        <v>82</v>
      </c>
      <c r="B51" s="93" t="n">
        <v>2282</v>
      </c>
      <c r="C51" s="107" t="n">
        <v>300</v>
      </c>
      <c r="D51" s="110" t="n">
        <v>1000</v>
      </c>
      <c r="E51" s="99" t="s">
        <v>42</v>
      </c>
      <c r="F51" s="99" t="s">
        <v>42</v>
      </c>
      <c r="G51" s="99" t="s">
        <v>42</v>
      </c>
      <c r="H51" s="99" t="s">
        <v>42</v>
      </c>
      <c r="I51" s="99" t="s">
        <v>42</v>
      </c>
      <c r="J51" s="110" t="n">
        <v>0</v>
      </c>
      <c r="K51" s="110" t="n">
        <v>0</v>
      </c>
      <c r="L51" s="110" t="n">
        <v>0</v>
      </c>
      <c r="M51" s="110" t="n">
        <v>0</v>
      </c>
      <c r="N51" s="110" t="n">
        <v>0</v>
      </c>
      <c r="O51" s="110" t="n">
        <v>0</v>
      </c>
      <c r="P51" s="99" t="s">
        <v>42</v>
      </c>
      <c r="Q51" s="99" t="s">
        <v>42</v>
      </c>
    </row>
    <row collapsed="false" customFormat="false" customHeight="false" hidden="false" ht="17.25" outlineLevel="0" r="52">
      <c r="A52" s="105" t="s">
        <v>83</v>
      </c>
      <c r="B52" s="95" t="n">
        <v>2400</v>
      </c>
      <c r="C52" s="95" t="n">
        <v>310</v>
      </c>
      <c r="D52" s="97" t="n">
        <f aca="false">SUM(D53:D54)</f>
        <v>0</v>
      </c>
      <c r="E52" s="99" t="s">
        <v>42</v>
      </c>
      <c r="F52" s="99" t="s">
        <v>42</v>
      </c>
      <c r="G52" s="99" t="s">
        <v>42</v>
      </c>
      <c r="H52" s="99" t="s">
        <v>42</v>
      </c>
      <c r="I52" s="99" t="s">
        <v>42</v>
      </c>
      <c r="J52" s="97" t="n">
        <f aca="false">SUM(J53:J54)</f>
        <v>0</v>
      </c>
      <c r="K52" s="97" t="n">
        <f aca="false">SUM(K53:K54)</f>
        <v>0</v>
      </c>
      <c r="L52" s="97" t="n">
        <f aca="false">SUM(L53:L54)</f>
        <v>0</v>
      </c>
      <c r="M52" s="97" t="n">
        <f aca="false">SUM(M53:M54)</f>
        <v>0</v>
      </c>
      <c r="N52" s="97" t="n">
        <f aca="false">SUM(N53:N54)</f>
        <v>0</v>
      </c>
      <c r="O52" s="97" t="n">
        <f aca="false">SUM(O53:O54)</f>
        <v>0</v>
      </c>
      <c r="P52" s="99" t="s">
        <v>42</v>
      </c>
      <c r="Q52" s="99" t="s">
        <v>42</v>
      </c>
    </row>
    <row collapsed="false" customFormat="false" customHeight="false" hidden="false" ht="17.25" outlineLevel="0" r="53">
      <c r="A53" s="116" t="s">
        <v>84</v>
      </c>
      <c r="B53" s="107" t="n">
        <v>2410</v>
      </c>
      <c r="C53" s="107" t="n">
        <v>320</v>
      </c>
      <c r="D53" s="113" t="n">
        <v>0</v>
      </c>
      <c r="E53" s="99" t="s">
        <v>42</v>
      </c>
      <c r="F53" s="99" t="s">
        <v>42</v>
      </c>
      <c r="G53" s="99" t="s">
        <v>42</v>
      </c>
      <c r="H53" s="99" t="s">
        <v>42</v>
      </c>
      <c r="I53" s="99" t="s">
        <v>42</v>
      </c>
      <c r="J53" s="113" t="n">
        <v>0</v>
      </c>
      <c r="K53" s="113" t="n">
        <v>0</v>
      </c>
      <c r="L53" s="113" t="n">
        <v>0</v>
      </c>
      <c r="M53" s="113" t="n">
        <v>0</v>
      </c>
      <c r="N53" s="113" t="n">
        <v>0</v>
      </c>
      <c r="O53" s="113" t="n">
        <v>0</v>
      </c>
      <c r="P53" s="99" t="s">
        <v>42</v>
      </c>
      <c r="Q53" s="99" t="s">
        <v>42</v>
      </c>
    </row>
    <row collapsed="false" customFormat="false" customHeight="false" hidden="false" ht="17.25" outlineLevel="0" r="54">
      <c r="A54" s="116" t="s">
        <v>85</v>
      </c>
      <c r="B54" s="107" t="n">
        <v>2420</v>
      </c>
      <c r="C54" s="107" t="n">
        <v>330</v>
      </c>
      <c r="D54" s="113" t="n">
        <v>0</v>
      </c>
      <c r="E54" s="99" t="s">
        <v>42</v>
      </c>
      <c r="F54" s="99" t="s">
        <v>42</v>
      </c>
      <c r="G54" s="99" t="s">
        <v>42</v>
      </c>
      <c r="H54" s="99" t="s">
        <v>42</v>
      </c>
      <c r="I54" s="99" t="s">
        <v>42</v>
      </c>
      <c r="J54" s="113" t="n">
        <v>0</v>
      </c>
      <c r="K54" s="113" t="n">
        <v>0</v>
      </c>
      <c r="L54" s="113" t="n">
        <v>0</v>
      </c>
      <c r="M54" s="113" t="n">
        <v>0</v>
      </c>
      <c r="N54" s="113" t="n">
        <v>0</v>
      </c>
      <c r="O54" s="113" t="n">
        <v>0</v>
      </c>
      <c r="P54" s="99" t="s">
        <v>42</v>
      </c>
      <c r="Q54" s="99" t="s">
        <v>42</v>
      </c>
    </row>
    <row collapsed="false" customFormat="false" customHeight="false" hidden="false" ht="17.25" outlineLevel="0" r="55">
      <c r="A55" s="117" t="s">
        <v>86</v>
      </c>
      <c r="B55" s="95" t="n">
        <v>2600</v>
      </c>
      <c r="C55" s="118" t="n">
        <v>340</v>
      </c>
      <c r="D55" s="97" t="n">
        <f aca="false">SUM(D56:D58)</f>
        <v>0</v>
      </c>
      <c r="E55" s="99" t="s">
        <v>42</v>
      </c>
      <c r="F55" s="99" t="s">
        <v>42</v>
      </c>
      <c r="G55" s="99" t="s">
        <v>42</v>
      </c>
      <c r="H55" s="99" t="s">
        <v>42</v>
      </c>
      <c r="I55" s="99" t="s">
        <v>42</v>
      </c>
      <c r="J55" s="97" t="n">
        <f aca="false">SUM(J56:J58)</f>
        <v>0</v>
      </c>
      <c r="K55" s="97" t="n">
        <f aca="false">SUM(K56:K58)</f>
        <v>0</v>
      </c>
      <c r="L55" s="97" t="n">
        <f aca="false">SUM(L56:L58)</f>
        <v>0</v>
      </c>
      <c r="M55" s="97" t="n">
        <f aca="false">SUM(M56:M58)</f>
        <v>0</v>
      </c>
      <c r="N55" s="97" t="n">
        <f aca="false">SUM(N56:N58)</f>
        <v>0</v>
      </c>
      <c r="O55" s="97" t="n">
        <f aca="false">SUM(O56:O58)</f>
        <v>0</v>
      </c>
      <c r="P55" s="99" t="s">
        <v>42</v>
      </c>
      <c r="Q55" s="99" t="s">
        <v>42</v>
      </c>
    </row>
    <row collapsed="false" customFormat="false" customHeight="false" hidden="false" ht="33" outlineLevel="0" r="56">
      <c r="A56" s="112" t="s">
        <v>87</v>
      </c>
      <c r="B56" s="107" t="n">
        <v>2610</v>
      </c>
      <c r="C56" s="107" t="n">
        <v>350</v>
      </c>
      <c r="D56" s="113" t="n">
        <v>0</v>
      </c>
      <c r="E56" s="99" t="s">
        <v>42</v>
      </c>
      <c r="F56" s="99" t="s">
        <v>42</v>
      </c>
      <c r="G56" s="99" t="s">
        <v>42</v>
      </c>
      <c r="H56" s="99" t="s">
        <v>42</v>
      </c>
      <c r="I56" s="99" t="s">
        <v>42</v>
      </c>
      <c r="J56" s="113" t="n">
        <v>0</v>
      </c>
      <c r="K56" s="113" t="n">
        <v>0</v>
      </c>
      <c r="L56" s="113" t="n">
        <v>0</v>
      </c>
      <c r="M56" s="113" t="n">
        <v>0</v>
      </c>
      <c r="N56" s="113" t="n">
        <v>0</v>
      </c>
      <c r="O56" s="113" t="n">
        <v>0</v>
      </c>
      <c r="P56" s="99" t="s">
        <v>42</v>
      </c>
      <c r="Q56" s="99" t="s">
        <v>42</v>
      </c>
    </row>
    <row collapsed="false" customFormat="false" customHeight="false" hidden="false" ht="33" outlineLevel="0" r="57">
      <c r="A57" s="112" t="s">
        <v>88</v>
      </c>
      <c r="B57" s="107" t="n">
        <v>2620</v>
      </c>
      <c r="C57" s="107" t="n">
        <v>360</v>
      </c>
      <c r="D57" s="119" t="n">
        <v>0</v>
      </c>
      <c r="E57" s="99" t="s">
        <v>42</v>
      </c>
      <c r="F57" s="99" t="s">
        <v>42</v>
      </c>
      <c r="G57" s="99" t="s">
        <v>42</v>
      </c>
      <c r="H57" s="99" t="s">
        <v>42</v>
      </c>
      <c r="I57" s="99" t="s">
        <v>42</v>
      </c>
      <c r="J57" s="120" t="n">
        <v>0</v>
      </c>
      <c r="K57" s="120" t="n">
        <v>0</v>
      </c>
      <c r="L57" s="120" t="n">
        <v>0</v>
      </c>
      <c r="M57" s="120" t="n">
        <v>0</v>
      </c>
      <c r="N57" s="120" t="n">
        <v>0</v>
      </c>
      <c r="O57" s="120" t="n">
        <v>0</v>
      </c>
      <c r="P57" s="99" t="s">
        <v>42</v>
      </c>
      <c r="Q57" s="99" t="s">
        <v>42</v>
      </c>
    </row>
    <row collapsed="false" customFormat="false" customHeight="false" hidden="false" ht="33" outlineLevel="0" r="58">
      <c r="A58" s="116" t="s">
        <v>89</v>
      </c>
      <c r="B58" s="107" t="n">
        <v>2630</v>
      </c>
      <c r="C58" s="107" t="n">
        <v>370</v>
      </c>
      <c r="D58" s="121" t="n">
        <v>0</v>
      </c>
      <c r="E58" s="99" t="s">
        <v>42</v>
      </c>
      <c r="F58" s="99" t="s">
        <v>42</v>
      </c>
      <c r="G58" s="99" t="s">
        <v>42</v>
      </c>
      <c r="H58" s="99" t="s">
        <v>42</v>
      </c>
      <c r="I58" s="99" t="s">
        <v>42</v>
      </c>
      <c r="J58" s="121" t="n">
        <v>0</v>
      </c>
      <c r="K58" s="121" t="n">
        <v>0</v>
      </c>
      <c r="L58" s="121" t="n">
        <v>0</v>
      </c>
      <c r="M58" s="121" t="n">
        <v>0</v>
      </c>
      <c r="N58" s="121" t="n">
        <v>0</v>
      </c>
      <c r="O58" s="121" t="n">
        <v>0</v>
      </c>
      <c r="P58" s="99" t="s">
        <v>42</v>
      </c>
      <c r="Q58" s="99" t="s">
        <v>42</v>
      </c>
    </row>
    <row collapsed="false" customFormat="false" customHeight="false" hidden="false" ht="17.25" outlineLevel="0" r="59">
      <c r="A59" s="114" t="s">
        <v>90</v>
      </c>
      <c r="B59" s="95" t="n">
        <v>2700</v>
      </c>
      <c r="C59" s="95" t="n">
        <v>380</v>
      </c>
      <c r="D59" s="97" t="n">
        <f aca="false">SUM(D60:D62)</f>
        <v>0</v>
      </c>
      <c r="E59" s="99" t="s">
        <v>42</v>
      </c>
      <c r="F59" s="99" t="s">
        <v>42</v>
      </c>
      <c r="G59" s="99" t="s">
        <v>42</v>
      </c>
      <c r="H59" s="99" t="s">
        <v>42</v>
      </c>
      <c r="I59" s="99" t="s">
        <v>42</v>
      </c>
      <c r="J59" s="97" t="n">
        <f aca="false">SUM(J60:J62)</f>
        <v>0</v>
      </c>
      <c r="K59" s="97" t="n">
        <f aca="false">SUM(K60:K62)</f>
        <v>0</v>
      </c>
      <c r="L59" s="97" t="n">
        <f aca="false">SUM(L60:L62)</f>
        <v>0</v>
      </c>
      <c r="M59" s="97" t="n">
        <f aca="false">SUM(M60:M62)</f>
        <v>0</v>
      </c>
      <c r="N59" s="97" t="n">
        <f aca="false">SUM(N60:N62)</f>
        <v>0</v>
      </c>
      <c r="O59" s="97" t="n">
        <f aca="false">SUM(O60:O62)</f>
        <v>0</v>
      </c>
      <c r="P59" s="99" t="s">
        <v>42</v>
      </c>
      <c r="Q59" s="99" t="s">
        <v>42</v>
      </c>
    </row>
    <row collapsed="false" customFormat="false" customHeight="false" hidden="false" ht="17.25" outlineLevel="0" r="60">
      <c r="A60" s="112" t="s">
        <v>91</v>
      </c>
      <c r="B60" s="107" t="n">
        <v>2710</v>
      </c>
      <c r="C60" s="107" t="n">
        <v>390</v>
      </c>
      <c r="D60" s="113" t="n">
        <v>0</v>
      </c>
      <c r="E60" s="99" t="s">
        <v>42</v>
      </c>
      <c r="F60" s="99" t="s">
        <v>42</v>
      </c>
      <c r="G60" s="99" t="s">
        <v>42</v>
      </c>
      <c r="H60" s="99" t="s">
        <v>42</v>
      </c>
      <c r="I60" s="99" t="s">
        <v>42</v>
      </c>
      <c r="J60" s="113" t="n">
        <v>0</v>
      </c>
      <c r="K60" s="113" t="n">
        <v>0</v>
      </c>
      <c r="L60" s="113" t="n">
        <v>0</v>
      </c>
      <c r="M60" s="113" t="n">
        <v>0</v>
      </c>
      <c r="N60" s="113" t="n">
        <v>0</v>
      </c>
      <c r="O60" s="113" t="n">
        <v>0</v>
      </c>
      <c r="P60" s="99" t="s">
        <v>42</v>
      </c>
      <c r="Q60" s="99" t="s">
        <v>42</v>
      </c>
    </row>
    <row collapsed="false" customFormat="false" customHeight="false" hidden="false" ht="17.25" outlineLevel="0" r="61">
      <c r="A61" s="112" t="s">
        <v>92</v>
      </c>
      <c r="B61" s="107" t="n">
        <v>2720</v>
      </c>
      <c r="C61" s="107" t="n">
        <v>400</v>
      </c>
      <c r="D61" s="113" t="n">
        <v>0</v>
      </c>
      <c r="E61" s="99" t="s">
        <v>42</v>
      </c>
      <c r="F61" s="99" t="s">
        <v>42</v>
      </c>
      <c r="G61" s="99" t="s">
        <v>42</v>
      </c>
      <c r="H61" s="99" t="s">
        <v>42</v>
      </c>
      <c r="I61" s="99" t="s">
        <v>42</v>
      </c>
      <c r="J61" s="113" t="n">
        <v>0</v>
      </c>
      <c r="K61" s="113" t="n">
        <v>0</v>
      </c>
      <c r="L61" s="113" t="n">
        <v>0</v>
      </c>
      <c r="M61" s="113" t="n">
        <v>0</v>
      </c>
      <c r="N61" s="113" t="n">
        <v>0</v>
      </c>
      <c r="O61" s="113" t="n">
        <v>0</v>
      </c>
      <c r="P61" s="99" t="s">
        <v>42</v>
      </c>
      <c r="Q61" s="99" t="s">
        <v>42</v>
      </c>
    </row>
    <row collapsed="false" customFormat="false" customHeight="false" hidden="false" ht="17.25" outlineLevel="0" r="62">
      <c r="A62" s="112" t="s">
        <v>93</v>
      </c>
      <c r="B62" s="107" t="n">
        <v>2730</v>
      </c>
      <c r="C62" s="107" t="n">
        <v>410</v>
      </c>
      <c r="D62" s="113" t="n">
        <v>0</v>
      </c>
      <c r="E62" s="99" t="s">
        <v>42</v>
      </c>
      <c r="F62" s="99" t="s">
        <v>42</v>
      </c>
      <c r="G62" s="99" t="s">
        <v>42</v>
      </c>
      <c r="H62" s="99" t="s">
        <v>42</v>
      </c>
      <c r="I62" s="99" t="s">
        <v>42</v>
      </c>
      <c r="J62" s="113" t="n">
        <v>0</v>
      </c>
      <c r="K62" s="113" t="n">
        <v>0</v>
      </c>
      <c r="L62" s="113" t="n">
        <v>0</v>
      </c>
      <c r="M62" s="113" t="n">
        <v>0</v>
      </c>
      <c r="N62" s="113" t="n">
        <v>0</v>
      </c>
      <c r="O62" s="113" t="n">
        <v>0</v>
      </c>
      <c r="P62" s="99" t="s">
        <v>42</v>
      </c>
      <c r="Q62" s="99" t="s">
        <v>42</v>
      </c>
    </row>
    <row collapsed="false" customFormat="false" customHeight="false" hidden="false" ht="17.25" outlineLevel="0" r="63">
      <c r="A63" s="114" t="s">
        <v>94</v>
      </c>
      <c r="B63" s="95" t="n">
        <v>2800</v>
      </c>
      <c r="C63" s="95" t="n">
        <v>420</v>
      </c>
      <c r="D63" s="98" t="n">
        <v>300</v>
      </c>
      <c r="E63" s="99" t="s">
        <v>42</v>
      </c>
      <c r="F63" s="99" t="s">
        <v>42</v>
      </c>
      <c r="G63" s="99" t="s">
        <v>42</v>
      </c>
      <c r="H63" s="99" t="s">
        <v>42</v>
      </c>
      <c r="I63" s="99" t="s">
        <v>42</v>
      </c>
      <c r="J63" s="98"/>
      <c r="K63" s="98" t="n">
        <v>0</v>
      </c>
      <c r="L63" s="98" t="n">
        <v>0</v>
      </c>
      <c r="M63" s="98" t="n">
        <v>0</v>
      </c>
      <c r="N63" s="98" t="n">
        <v>0</v>
      </c>
      <c r="O63" s="98" t="n">
        <v>0</v>
      </c>
      <c r="P63" s="99" t="s">
        <v>42</v>
      </c>
      <c r="Q63" s="99" t="s">
        <v>42</v>
      </c>
    </row>
    <row collapsed="false" customFormat="false" customHeight="false" hidden="false" ht="17.25" outlineLevel="0" r="64">
      <c r="A64" s="95" t="s">
        <v>95</v>
      </c>
      <c r="B64" s="95" t="n">
        <v>3000</v>
      </c>
      <c r="C64" s="95" t="n">
        <v>430</v>
      </c>
      <c r="D64" s="97" t="n">
        <f aca="false">D65+D79</f>
        <v>0</v>
      </c>
      <c r="E64" s="99" t="s">
        <v>42</v>
      </c>
      <c r="F64" s="99" t="s">
        <v>42</v>
      </c>
      <c r="G64" s="99" t="s">
        <v>42</v>
      </c>
      <c r="H64" s="99" t="s">
        <v>42</v>
      </c>
      <c r="I64" s="99" t="s">
        <v>42</v>
      </c>
      <c r="J64" s="97" t="n">
        <f aca="false">J65+J79</f>
        <v>0</v>
      </c>
      <c r="K64" s="97" t="n">
        <f aca="false">K65+K79</f>
        <v>0</v>
      </c>
      <c r="L64" s="97" t="n">
        <f aca="false">L65+L79</f>
        <v>0</v>
      </c>
      <c r="M64" s="97" t="n">
        <f aca="false">M65+M79</f>
        <v>0</v>
      </c>
      <c r="N64" s="97" t="n">
        <f aca="false">N65+N79</f>
        <v>0</v>
      </c>
      <c r="O64" s="97" t="n">
        <f aca="false">O65+O79</f>
        <v>0</v>
      </c>
      <c r="P64" s="99" t="s">
        <v>42</v>
      </c>
      <c r="Q64" s="99" t="s">
        <v>42</v>
      </c>
    </row>
    <row collapsed="false" customFormat="false" customHeight="false" hidden="false" ht="17.25" outlineLevel="0" r="65">
      <c r="A65" s="105" t="s">
        <v>96</v>
      </c>
      <c r="B65" s="95" t="n">
        <v>3100</v>
      </c>
      <c r="C65" s="95" t="n">
        <v>440</v>
      </c>
      <c r="D65" s="97" t="n">
        <f aca="false">D66+D67+D70+D73+D77+D78</f>
        <v>0</v>
      </c>
      <c r="E65" s="99" t="s">
        <v>42</v>
      </c>
      <c r="F65" s="99" t="s">
        <v>42</v>
      </c>
      <c r="G65" s="99" t="s">
        <v>42</v>
      </c>
      <c r="H65" s="99" t="s">
        <v>42</v>
      </c>
      <c r="I65" s="99" t="s">
        <v>42</v>
      </c>
      <c r="J65" s="97" t="n">
        <f aca="false">J66+J67+J70+J73+J77+J78</f>
        <v>0</v>
      </c>
      <c r="K65" s="97" t="n">
        <f aca="false">K66+K67+K70+K73+K77+K78</f>
        <v>0</v>
      </c>
      <c r="L65" s="97" t="n">
        <f aca="false">L66+L67+L70+L73+L77+L78</f>
        <v>0</v>
      </c>
      <c r="M65" s="97" t="n">
        <f aca="false">M66+M67+M70+M73+M77+M78</f>
        <v>0</v>
      </c>
      <c r="N65" s="97" t="n">
        <f aca="false">N66+N67+N70+N73+N77+N78</f>
        <v>0</v>
      </c>
      <c r="O65" s="97" t="n">
        <f aca="false">O66+O67+O70+O73+O77+O78</f>
        <v>0</v>
      </c>
      <c r="P65" s="99" t="s">
        <v>42</v>
      </c>
      <c r="Q65" s="99" t="s">
        <v>42</v>
      </c>
    </row>
    <row collapsed="false" customFormat="false" customHeight="false" hidden="false" ht="17.25" outlineLevel="0" r="66">
      <c r="A66" s="112" t="s">
        <v>97</v>
      </c>
      <c r="B66" s="107" t="n">
        <v>3110</v>
      </c>
      <c r="C66" s="107" t="n">
        <v>450</v>
      </c>
      <c r="D66" s="113"/>
      <c r="E66" s="99" t="s">
        <v>42</v>
      </c>
      <c r="F66" s="99" t="s">
        <v>42</v>
      </c>
      <c r="G66" s="99" t="s">
        <v>42</v>
      </c>
      <c r="H66" s="99" t="s">
        <v>42</v>
      </c>
      <c r="I66" s="99" t="s">
        <v>42</v>
      </c>
      <c r="J66" s="113"/>
      <c r="K66" s="113" t="n">
        <v>0</v>
      </c>
      <c r="L66" s="113" t="n">
        <v>0</v>
      </c>
      <c r="M66" s="113" t="n">
        <v>0</v>
      </c>
      <c r="N66" s="113" t="n">
        <v>0</v>
      </c>
      <c r="O66" s="113" t="n">
        <v>0</v>
      </c>
      <c r="P66" s="99" t="s">
        <v>42</v>
      </c>
      <c r="Q66" s="99" t="s">
        <v>42</v>
      </c>
    </row>
    <row collapsed="false" customFormat="false" customHeight="false" hidden="false" ht="17.25" outlineLevel="0" r="67">
      <c r="A67" s="116" t="s">
        <v>98</v>
      </c>
      <c r="B67" s="107" t="n">
        <v>3120</v>
      </c>
      <c r="C67" s="107" t="n">
        <v>460</v>
      </c>
      <c r="D67" s="108" t="n">
        <f aca="false">SUM(D68:D69)</f>
        <v>0</v>
      </c>
      <c r="E67" s="99" t="s">
        <v>42</v>
      </c>
      <c r="F67" s="99" t="s">
        <v>42</v>
      </c>
      <c r="G67" s="99" t="s">
        <v>42</v>
      </c>
      <c r="H67" s="99" t="s">
        <v>42</v>
      </c>
      <c r="I67" s="99" t="s">
        <v>42</v>
      </c>
      <c r="J67" s="108" t="n">
        <f aca="false">SUM(J68:J69)</f>
        <v>0</v>
      </c>
      <c r="K67" s="108" t="n">
        <f aca="false">SUM(K68:K69)</f>
        <v>0</v>
      </c>
      <c r="L67" s="108" t="n">
        <f aca="false">SUM(L68:L69)</f>
        <v>0</v>
      </c>
      <c r="M67" s="108" t="n">
        <f aca="false">SUM(M68:M69)</f>
        <v>0</v>
      </c>
      <c r="N67" s="108" t="n">
        <f aca="false">SUM(N68:N69)</f>
        <v>0</v>
      </c>
      <c r="O67" s="108" t="n">
        <f aca="false">SUM(O68:O69)</f>
        <v>0</v>
      </c>
      <c r="P67" s="99" t="s">
        <v>42</v>
      </c>
      <c r="Q67" s="99" t="s">
        <v>42</v>
      </c>
    </row>
    <row collapsed="false" customFormat="false" customHeight="false" hidden="false" ht="17.25" outlineLevel="0" r="68">
      <c r="A68" s="109" t="s">
        <v>99</v>
      </c>
      <c r="B68" s="93" t="n">
        <v>3121</v>
      </c>
      <c r="C68" s="93" t="n">
        <v>470</v>
      </c>
      <c r="D68" s="110" t="n">
        <v>0</v>
      </c>
      <c r="E68" s="99" t="s">
        <v>42</v>
      </c>
      <c r="F68" s="99" t="s">
        <v>42</v>
      </c>
      <c r="G68" s="99" t="s">
        <v>42</v>
      </c>
      <c r="H68" s="99" t="s">
        <v>42</v>
      </c>
      <c r="I68" s="99" t="s">
        <v>42</v>
      </c>
      <c r="J68" s="110" t="n">
        <v>0</v>
      </c>
      <c r="K68" s="110" t="n">
        <v>0</v>
      </c>
      <c r="L68" s="110" t="n">
        <v>0</v>
      </c>
      <c r="M68" s="110" t="n">
        <v>0</v>
      </c>
      <c r="N68" s="110" t="n">
        <v>0</v>
      </c>
      <c r="O68" s="110" t="n">
        <v>0</v>
      </c>
      <c r="P68" s="99" t="s">
        <v>42</v>
      </c>
      <c r="Q68" s="99" t="s">
        <v>42</v>
      </c>
    </row>
    <row collapsed="false" customFormat="false" customHeight="false" hidden="false" ht="17.25" outlineLevel="0" r="69">
      <c r="A69" s="109" t="s">
        <v>100</v>
      </c>
      <c r="B69" s="93" t="n">
        <v>3122</v>
      </c>
      <c r="C69" s="93" t="n">
        <v>480</v>
      </c>
      <c r="D69" s="110" t="n">
        <v>0</v>
      </c>
      <c r="E69" s="99" t="s">
        <v>42</v>
      </c>
      <c r="F69" s="99" t="s">
        <v>42</v>
      </c>
      <c r="G69" s="99" t="s">
        <v>42</v>
      </c>
      <c r="H69" s="99" t="s">
        <v>42</v>
      </c>
      <c r="I69" s="99" t="s">
        <v>42</v>
      </c>
      <c r="J69" s="110" t="n">
        <v>0</v>
      </c>
      <c r="K69" s="110" t="n">
        <v>0</v>
      </c>
      <c r="L69" s="110" t="n">
        <v>0</v>
      </c>
      <c r="M69" s="110" t="n">
        <v>0</v>
      </c>
      <c r="N69" s="110" t="n">
        <v>0</v>
      </c>
      <c r="O69" s="110" t="n">
        <v>0</v>
      </c>
      <c r="P69" s="99" t="s">
        <v>42</v>
      </c>
      <c r="Q69" s="99" t="s">
        <v>42</v>
      </c>
    </row>
    <row collapsed="false" customFormat="false" customHeight="false" hidden="false" ht="17.25" outlineLevel="0" r="70">
      <c r="A70" s="106" t="s">
        <v>101</v>
      </c>
      <c r="B70" s="107" t="n">
        <v>3130</v>
      </c>
      <c r="C70" s="107" t="n">
        <v>490</v>
      </c>
      <c r="D70" s="108" t="n">
        <f aca="false">SUM(D71:D72)</f>
        <v>0</v>
      </c>
      <c r="E70" s="99" t="s">
        <v>42</v>
      </c>
      <c r="F70" s="99" t="s">
        <v>42</v>
      </c>
      <c r="G70" s="99" t="s">
        <v>42</v>
      </c>
      <c r="H70" s="99" t="s">
        <v>42</v>
      </c>
      <c r="I70" s="99" t="s">
        <v>42</v>
      </c>
      <c r="J70" s="108" t="n">
        <f aca="false">SUM(J71:J72)</f>
        <v>0</v>
      </c>
      <c r="K70" s="108" t="n">
        <f aca="false">SUM(K71:K72)</f>
        <v>0</v>
      </c>
      <c r="L70" s="108" t="n">
        <f aca="false">SUM(L71:L72)</f>
        <v>0</v>
      </c>
      <c r="M70" s="108" t="n">
        <f aca="false">SUM(M71:M72)</f>
        <v>0</v>
      </c>
      <c r="N70" s="108" t="n">
        <f aca="false">SUM(N71:N72)</f>
        <v>0</v>
      </c>
      <c r="O70" s="108" t="n">
        <f aca="false">SUM(O71:O72)</f>
        <v>0</v>
      </c>
      <c r="P70" s="99" t="s">
        <v>42</v>
      </c>
      <c r="Q70" s="99" t="s">
        <v>42</v>
      </c>
    </row>
    <row collapsed="false" customFormat="false" customHeight="false" hidden="false" ht="17.25" outlineLevel="0" r="71">
      <c r="A71" s="109" t="s">
        <v>102</v>
      </c>
      <c r="B71" s="93" t="n">
        <v>3131</v>
      </c>
      <c r="C71" s="93" t="n">
        <v>500</v>
      </c>
      <c r="D71" s="110" t="n">
        <v>0</v>
      </c>
      <c r="E71" s="99" t="s">
        <v>42</v>
      </c>
      <c r="F71" s="99" t="s">
        <v>42</v>
      </c>
      <c r="G71" s="99" t="s">
        <v>42</v>
      </c>
      <c r="H71" s="99" t="s">
        <v>42</v>
      </c>
      <c r="I71" s="99" t="s">
        <v>42</v>
      </c>
      <c r="J71" s="110" t="n">
        <v>0</v>
      </c>
      <c r="K71" s="110" t="n">
        <v>0</v>
      </c>
      <c r="L71" s="110" t="n">
        <v>0</v>
      </c>
      <c r="M71" s="110" t="n">
        <v>0</v>
      </c>
      <c r="N71" s="110" t="n">
        <v>0</v>
      </c>
      <c r="O71" s="110" t="n">
        <v>0</v>
      </c>
      <c r="P71" s="99" t="s">
        <v>42</v>
      </c>
      <c r="Q71" s="99" t="s">
        <v>42</v>
      </c>
    </row>
    <row collapsed="false" customFormat="false" customHeight="false" hidden="false" ht="17.25" outlineLevel="0" r="72">
      <c r="A72" s="109" t="s">
        <v>103</v>
      </c>
      <c r="B72" s="93" t="n">
        <v>3132</v>
      </c>
      <c r="C72" s="93" t="n">
        <v>510</v>
      </c>
      <c r="D72" s="110" t="n">
        <v>0</v>
      </c>
      <c r="E72" s="99" t="s">
        <v>42</v>
      </c>
      <c r="F72" s="99" t="s">
        <v>42</v>
      </c>
      <c r="G72" s="99" t="s">
        <v>42</v>
      </c>
      <c r="H72" s="99" t="s">
        <v>42</v>
      </c>
      <c r="I72" s="99" t="s">
        <v>42</v>
      </c>
      <c r="J72" s="110" t="n">
        <v>0</v>
      </c>
      <c r="K72" s="110" t="n">
        <v>0</v>
      </c>
      <c r="L72" s="110" t="n">
        <v>0</v>
      </c>
      <c r="M72" s="110" t="n">
        <v>0</v>
      </c>
      <c r="N72" s="110" t="n">
        <v>0</v>
      </c>
      <c r="O72" s="110" t="n">
        <v>0</v>
      </c>
      <c r="P72" s="99" t="s">
        <v>42</v>
      </c>
      <c r="Q72" s="99" t="s">
        <v>42</v>
      </c>
    </row>
    <row collapsed="false" customFormat="false" customHeight="false" hidden="false" ht="17.25" outlineLevel="0" r="73">
      <c r="A73" s="106" t="s">
        <v>104</v>
      </c>
      <c r="B73" s="107" t="n">
        <v>3140</v>
      </c>
      <c r="C73" s="107" t="n">
        <v>520</v>
      </c>
      <c r="D73" s="108" t="n">
        <f aca="false">SUM(D74:D76)</f>
        <v>0</v>
      </c>
      <c r="E73" s="99" t="s">
        <v>42</v>
      </c>
      <c r="F73" s="99" t="s">
        <v>42</v>
      </c>
      <c r="G73" s="99" t="s">
        <v>42</v>
      </c>
      <c r="H73" s="99" t="s">
        <v>42</v>
      </c>
      <c r="I73" s="99" t="s">
        <v>42</v>
      </c>
      <c r="J73" s="108" t="n">
        <f aca="false">SUM(J74:J76)</f>
        <v>0</v>
      </c>
      <c r="K73" s="108" t="n">
        <f aca="false">SUM(K74:K76)</f>
        <v>0</v>
      </c>
      <c r="L73" s="108" t="n">
        <f aca="false">SUM(L74:L76)</f>
        <v>0</v>
      </c>
      <c r="M73" s="108" t="n">
        <f aca="false">SUM(M74:M76)</f>
        <v>0</v>
      </c>
      <c r="N73" s="108" t="n">
        <f aca="false">SUM(N74:N76)</f>
        <v>0</v>
      </c>
      <c r="O73" s="108" t="n">
        <f aca="false">SUM(O74:O76)</f>
        <v>0</v>
      </c>
      <c r="P73" s="99" t="s">
        <v>42</v>
      </c>
      <c r="Q73" s="99" t="s">
        <v>42</v>
      </c>
    </row>
    <row collapsed="false" customFormat="false" customHeight="false" hidden="false" ht="17.25" outlineLevel="0" r="74">
      <c r="A74" s="109" t="s">
        <v>151</v>
      </c>
      <c r="B74" s="93" t="n">
        <v>3141</v>
      </c>
      <c r="C74" s="93" t="n">
        <v>530</v>
      </c>
      <c r="D74" s="110" t="n">
        <v>0</v>
      </c>
      <c r="E74" s="99" t="s">
        <v>42</v>
      </c>
      <c r="F74" s="99" t="s">
        <v>42</v>
      </c>
      <c r="G74" s="99" t="s">
        <v>42</v>
      </c>
      <c r="H74" s="99" t="s">
        <v>42</v>
      </c>
      <c r="I74" s="99" t="s">
        <v>42</v>
      </c>
      <c r="J74" s="110" t="n">
        <v>0</v>
      </c>
      <c r="K74" s="110" t="n">
        <v>0</v>
      </c>
      <c r="L74" s="110" t="n">
        <v>0</v>
      </c>
      <c r="M74" s="110" t="n">
        <v>0</v>
      </c>
      <c r="N74" s="110" t="n">
        <v>0</v>
      </c>
      <c r="O74" s="110" t="n">
        <v>0</v>
      </c>
      <c r="P74" s="99" t="s">
        <v>42</v>
      </c>
      <c r="Q74" s="99" t="s">
        <v>42</v>
      </c>
    </row>
    <row collapsed="false" customFormat="false" customHeight="false" hidden="false" ht="17.25" outlineLevel="0" r="75">
      <c r="A75" s="109" t="s">
        <v>152</v>
      </c>
      <c r="B75" s="93" t="n">
        <v>3142</v>
      </c>
      <c r="C75" s="93" t="n">
        <v>540</v>
      </c>
      <c r="D75" s="110" t="n">
        <v>0</v>
      </c>
      <c r="E75" s="99" t="s">
        <v>42</v>
      </c>
      <c r="F75" s="99" t="s">
        <v>42</v>
      </c>
      <c r="G75" s="99" t="s">
        <v>42</v>
      </c>
      <c r="H75" s="99" t="s">
        <v>42</v>
      </c>
      <c r="I75" s="99" t="s">
        <v>42</v>
      </c>
      <c r="J75" s="110" t="n">
        <v>0</v>
      </c>
      <c r="K75" s="110" t="n">
        <v>0</v>
      </c>
      <c r="L75" s="110" t="n">
        <v>0</v>
      </c>
      <c r="M75" s="110" t="n">
        <v>0</v>
      </c>
      <c r="N75" s="110" t="n">
        <v>0</v>
      </c>
      <c r="O75" s="110" t="n">
        <v>0</v>
      </c>
      <c r="P75" s="99" t="s">
        <v>42</v>
      </c>
      <c r="Q75" s="99" t="s">
        <v>42</v>
      </c>
    </row>
    <row collapsed="false" customFormat="false" customHeight="false" hidden="false" ht="17.25" outlineLevel="0" r="76">
      <c r="A76" s="109" t="s">
        <v>153</v>
      </c>
      <c r="B76" s="93" t="n">
        <v>3143</v>
      </c>
      <c r="C76" s="93" t="n">
        <v>550</v>
      </c>
      <c r="D76" s="110" t="n">
        <v>0</v>
      </c>
      <c r="E76" s="99" t="s">
        <v>42</v>
      </c>
      <c r="F76" s="99" t="s">
        <v>42</v>
      </c>
      <c r="G76" s="99" t="s">
        <v>42</v>
      </c>
      <c r="H76" s="99" t="s">
        <v>42</v>
      </c>
      <c r="I76" s="99" t="s">
        <v>42</v>
      </c>
      <c r="J76" s="110" t="n">
        <v>0</v>
      </c>
      <c r="K76" s="110" t="n">
        <v>0</v>
      </c>
      <c r="L76" s="110" t="n">
        <v>0</v>
      </c>
      <c r="M76" s="110" t="n">
        <v>0</v>
      </c>
      <c r="N76" s="110" t="n">
        <v>0</v>
      </c>
      <c r="O76" s="110" t="n">
        <v>0</v>
      </c>
      <c r="P76" s="99" t="s">
        <v>42</v>
      </c>
      <c r="Q76" s="99" t="s">
        <v>42</v>
      </c>
    </row>
    <row collapsed="false" customFormat="false" customHeight="false" hidden="false" ht="17.25" outlineLevel="0" r="77">
      <c r="A77" s="106" t="s">
        <v>108</v>
      </c>
      <c r="B77" s="107" t="n">
        <v>3150</v>
      </c>
      <c r="C77" s="107" t="n">
        <v>560</v>
      </c>
      <c r="D77" s="113" t="n">
        <v>0</v>
      </c>
      <c r="E77" s="99" t="s">
        <v>42</v>
      </c>
      <c r="F77" s="99" t="s">
        <v>42</v>
      </c>
      <c r="G77" s="99" t="s">
        <v>42</v>
      </c>
      <c r="H77" s="99" t="s">
        <v>42</v>
      </c>
      <c r="I77" s="99" t="s">
        <v>42</v>
      </c>
      <c r="J77" s="113" t="n">
        <v>0</v>
      </c>
      <c r="K77" s="113" t="n">
        <v>0</v>
      </c>
      <c r="L77" s="113" t="n">
        <v>0</v>
      </c>
      <c r="M77" s="113" t="n">
        <v>0</v>
      </c>
      <c r="N77" s="113" t="n">
        <v>0</v>
      </c>
      <c r="O77" s="113" t="n">
        <v>0</v>
      </c>
      <c r="P77" s="99" t="s">
        <v>42</v>
      </c>
      <c r="Q77" s="99" t="s">
        <v>42</v>
      </c>
    </row>
    <row collapsed="false" customFormat="false" customHeight="false" hidden="false" ht="17.25" outlineLevel="0" r="78">
      <c r="A78" s="106" t="s">
        <v>109</v>
      </c>
      <c r="B78" s="107" t="n">
        <v>3160</v>
      </c>
      <c r="C78" s="107" t="n">
        <v>570</v>
      </c>
      <c r="D78" s="113" t="n">
        <v>0</v>
      </c>
      <c r="E78" s="99" t="s">
        <v>42</v>
      </c>
      <c r="F78" s="99" t="s">
        <v>42</v>
      </c>
      <c r="G78" s="99" t="s">
        <v>42</v>
      </c>
      <c r="H78" s="99" t="s">
        <v>42</v>
      </c>
      <c r="I78" s="99" t="s">
        <v>42</v>
      </c>
      <c r="J78" s="113" t="n">
        <v>0</v>
      </c>
      <c r="K78" s="113" t="n">
        <v>0</v>
      </c>
      <c r="L78" s="113" t="n">
        <v>0</v>
      </c>
      <c r="M78" s="113" t="n">
        <v>0</v>
      </c>
      <c r="N78" s="113" t="n">
        <v>0</v>
      </c>
      <c r="O78" s="113" t="n">
        <v>0</v>
      </c>
      <c r="P78" s="99" t="s">
        <v>42</v>
      </c>
      <c r="Q78" s="99" t="s">
        <v>42</v>
      </c>
    </row>
    <row collapsed="false" customFormat="false" customHeight="false" hidden="false" ht="17.25" outlineLevel="0" r="79">
      <c r="A79" s="105" t="s">
        <v>110</v>
      </c>
      <c r="B79" s="95" t="n">
        <v>3200</v>
      </c>
      <c r="C79" s="95" t="n">
        <v>580</v>
      </c>
      <c r="D79" s="97" t="n">
        <f aca="false">SUM(D80:D83)</f>
        <v>0</v>
      </c>
      <c r="E79" s="99" t="s">
        <v>42</v>
      </c>
      <c r="F79" s="99" t="s">
        <v>42</v>
      </c>
      <c r="G79" s="99" t="s">
        <v>42</v>
      </c>
      <c r="H79" s="99" t="s">
        <v>42</v>
      </c>
      <c r="I79" s="99" t="s">
        <v>42</v>
      </c>
      <c r="J79" s="97" t="n">
        <f aca="false">SUM(J80:J83)</f>
        <v>0</v>
      </c>
      <c r="K79" s="97" t="n">
        <f aca="false">SUM(K80:K83)</f>
        <v>0</v>
      </c>
      <c r="L79" s="97" t="n">
        <f aca="false">SUM(L80:L83)</f>
        <v>0</v>
      </c>
      <c r="M79" s="97" t="n">
        <f aca="false">SUM(M80:M83)</f>
        <v>0</v>
      </c>
      <c r="N79" s="97" t="n">
        <f aca="false">SUM(N80:N83)</f>
        <v>0</v>
      </c>
      <c r="O79" s="97" t="n">
        <f aca="false">SUM(O80:O83)</f>
        <v>0</v>
      </c>
      <c r="P79" s="99" t="s">
        <v>42</v>
      </c>
      <c r="Q79" s="99" t="s">
        <v>42</v>
      </c>
    </row>
    <row collapsed="false" customFormat="false" customHeight="false" hidden="false" ht="33" outlineLevel="0" r="80">
      <c r="A80" s="112" t="s">
        <v>111</v>
      </c>
      <c r="B80" s="107" t="n">
        <v>3210</v>
      </c>
      <c r="C80" s="107" t="n">
        <v>590</v>
      </c>
      <c r="D80" s="113" t="n">
        <v>0</v>
      </c>
      <c r="E80" s="99" t="s">
        <v>42</v>
      </c>
      <c r="F80" s="99" t="s">
        <v>42</v>
      </c>
      <c r="G80" s="99" t="s">
        <v>42</v>
      </c>
      <c r="H80" s="99" t="s">
        <v>42</v>
      </c>
      <c r="I80" s="99" t="s">
        <v>42</v>
      </c>
      <c r="J80" s="113" t="n">
        <v>0</v>
      </c>
      <c r="K80" s="113" t="n">
        <v>0</v>
      </c>
      <c r="L80" s="113" t="n">
        <v>0</v>
      </c>
      <c r="M80" s="113" t="n">
        <v>0</v>
      </c>
      <c r="N80" s="113" t="n">
        <v>0</v>
      </c>
      <c r="O80" s="113" t="n">
        <v>0</v>
      </c>
      <c r="P80" s="99" t="s">
        <v>42</v>
      </c>
      <c r="Q80" s="99" t="s">
        <v>42</v>
      </c>
    </row>
    <row collapsed="false" customFormat="false" customHeight="false" hidden="false" ht="33" outlineLevel="0" r="81">
      <c r="A81" s="112" t="s">
        <v>112</v>
      </c>
      <c r="B81" s="107" t="n">
        <v>3220</v>
      </c>
      <c r="C81" s="107" t="n">
        <v>600</v>
      </c>
      <c r="D81" s="113" t="n">
        <v>0</v>
      </c>
      <c r="E81" s="99" t="s">
        <v>42</v>
      </c>
      <c r="F81" s="99" t="s">
        <v>42</v>
      </c>
      <c r="G81" s="99" t="s">
        <v>42</v>
      </c>
      <c r="H81" s="99" t="s">
        <v>42</v>
      </c>
      <c r="I81" s="99" t="s">
        <v>42</v>
      </c>
      <c r="J81" s="113" t="n">
        <v>0</v>
      </c>
      <c r="K81" s="113" t="n">
        <v>0</v>
      </c>
      <c r="L81" s="113" t="n">
        <v>0</v>
      </c>
      <c r="M81" s="113" t="n">
        <v>0</v>
      </c>
      <c r="N81" s="113" t="n">
        <v>0</v>
      </c>
      <c r="O81" s="113" t="n">
        <v>0</v>
      </c>
      <c r="P81" s="99" t="s">
        <v>42</v>
      </c>
      <c r="Q81" s="99" t="s">
        <v>42</v>
      </c>
    </row>
    <row collapsed="false" customFormat="false" customHeight="false" hidden="false" ht="33" outlineLevel="0" r="82">
      <c r="A82" s="106" t="s">
        <v>113</v>
      </c>
      <c r="B82" s="107" t="n">
        <v>3230</v>
      </c>
      <c r="C82" s="107" t="n">
        <v>610</v>
      </c>
      <c r="D82" s="113" t="n">
        <v>0</v>
      </c>
      <c r="E82" s="99" t="s">
        <v>42</v>
      </c>
      <c r="F82" s="99" t="s">
        <v>42</v>
      </c>
      <c r="G82" s="99" t="s">
        <v>42</v>
      </c>
      <c r="H82" s="99" t="s">
        <v>42</v>
      </c>
      <c r="I82" s="99" t="s">
        <v>42</v>
      </c>
      <c r="J82" s="113" t="n">
        <v>0</v>
      </c>
      <c r="K82" s="113" t="n">
        <v>0</v>
      </c>
      <c r="L82" s="113" t="n">
        <v>0</v>
      </c>
      <c r="M82" s="113" t="n">
        <v>0</v>
      </c>
      <c r="N82" s="113" t="n">
        <v>0</v>
      </c>
      <c r="O82" s="113" t="n">
        <v>0</v>
      </c>
      <c r="P82" s="99" t="s">
        <v>42</v>
      </c>
      <c r="Q82" s="99" t="s">
        <v>42</v>
      </c>
    </row>
    <row collapsed="false" customFormat="false" customHeight="false" hidden="false" ht="17.25" outlineLevel="0" r="83">
      <c r="A83" s="112" t="s">
        <v>114</v>
      </c>
      <c r="B83" s="107" t="n">
        <v>3240</v>
      </c>
      <c r="C83" s="107" t="n">
        <v>620</v>
      </c>
      <c r="D83" s="113" t="n">
        <v>0</v>
      </c>
      <c r="E83" s="99" t="s">
        <v>42</v>
      </c>
      <c r="F83" s="99" t="s">
        <v>42</v>
      </c>
      <c r="G83" s="99" t="s">
        <v>42</v>
      </c>
      <c r="H83" s="99" t="s">
        <v>42</v>
      </c>
      <c r="I83" s="99" t="s">
        <v>42</v>
      </c>
      <c r="J83" s="113" t="n">
        <v>0</v>
      </c>
      <c r="K83" s="113" t="n">
        <v>0</v>
      </c>
      <c r="L83" s="113" t="n">
        <v>0</v>
      </c>
      <c r="M83" s="113" t="n">
        <v>0</v>
      </c>
      <c r="N83" s="113" t="n">
        <v>0</v>
      </c>
      <c r="O83" s="113" t="n">
        <v>0</v>
      </c>
      <c r="P83" s="99" t="s">
        <v>42</v>
      </c>
      <c r="Q83" s="99" t="s">
        <v>42</v>
      </c>
    </row>
    <row collapsed="false" customFormat="false" customHeight="false" hidden="false" ht="16.5" outlineLevel="0" r="84">
      <c r="A84" s="106"/>
      <c r="B84" s="107"/>
      <c r="C84" s="95"/>
      <c r="D84" s="122"/>
      <c r="E84" s="122"/>
      <c r="F84" s="122"/>
      <c r="G84" s="123"/>
      <c r="H84" s="123"/>
      <c r="I84" s="124"/>
      <c r="J84" s="124"/>
      <c r="K84" s="124"/>
      <c r="L84" s="124"/>
      <c r="M84" s="124"/>
      <c r="N84" s="124"/>
      <c r="O84" s="124"/>
      <c r="P84" s="124"/>
      <c r="Q84" s="124"/>
    </row>
    <row collapsed="false" customFormat="false" customHeight="true" hidden="false" ht="15.75" outlineLevel="0" r="85">
      <c r="A85" s="125" t="s">
        <v>154</v>
      </c>
      <c r="B85" s="123"/>
      <c r="C85" s="125"/>
      <c r="D85" s="124"/>
      <c r="E85" s="124"/>
      <c r="F85" s="124"/>
      <c r="G85" s="124"/>
      <c r="H85" s="126" t="s">
        <v>123</v>
      </c>
      <c r="I85" s="126"/>
      <c r="J85" s="123"/>
      <c r="K85" s="123"/>
      <c r="L85" s="123"/>
      <c r="M85" s="123"/>
      <c r="N85" s="123"/>
      <c r="O85" s="123"/>
      <c r="P85" s="123"/>
      <c r="Q85" s="123"/>
    </row>
    <row collapsed="false" customFormat="false" customHeight="false" hidden="false" ht="15.75" outlineLevel="0" r="86">
      <c r="A86" s="125"/>
      <c r="B86" s="123"/>
      <c r="C86" s="125"/>
      <c r="D86" s="127" t="s">
        <v>124</v>
      </c>
      <c r="E86" s="127"/>
      <c r="F86" s="127"/>
      <c r="G86" s="123"/>
      <c r="H86" s="128" t="s">
        <v>125</v>
      </c>
      <c r="I86" s="128"/>
      <c r="J86" s="123"/>
      <c r="K86" s="123"/>
      <c r="L86" s="123"/>
      <c r="M86" s="123"/>
      <c r="N86" s="123"/>
      <c r="O86" s="123"/>
      <c r="P86" s="123"/>
      <c r="Q86" s="123"/>
    </row>
    <row collapsed="false" customFormat="false" customHeight="true" hidden="false" ht="15.75" outlineLevel="0" r="87">
      <c r="A87" s="125" t="s">
        <v>126</v>
      </c>
      <c r="B87" s="123"/>
      <c r="C87" s="67"/>
      <c r="D87" s="129"/>
      <c r="E87" s="129"/>
      <c r="F87" s="129"/>
      <c r="G87" s="123"/>
      <c r="H87" s="130" t="s">
        <v>127</v>
      </c>
      <c r="I87" s="130"/>
      <c r="J87" s="123"/>
      <c r="K87" s="123"/>
      <c r="L87" s="123"/>
      <c r="M87" s="123"/>
      <c r="N87" s="123"/>
      <c r="O87" s="123"/>
      <c r="P87" s="123"/>
      <c r="Q87" s="123"/>
    </row>
    <row collapsed="false" customFormat="false" customHeight="false" hidden="false" ht="15.75" outlineLevel="0" r="88">
      <c r="A88" s="131"/>
      <c r="B88" s="123"/>
      <c r="C88" s="67"/>
      <c r="D88" s="127" t="s">
        <v>124</v>
      </c>
      <c r="E88" s="127"/>
      <c r="F88" s="127"/>
      <c r="G88" s="123"/>
      <c r="H88" s="128" t="s">
        <v>125</v>
      </c>
      <c r="I88" s="128"/>
      <c r="J88" s="123"/>
      <c r="K88" s="123"/>
      <c r="L88" s="123"/>
      <c r="M88" s="123"/>
      <c r="N88" s="123"/>
      <c r="O88" s="123"/>
      <c r="P88" s="123"/>
      <c r="Q88" s="123"/>
    </row>
  </sheetData>
  <mergeCells count="50">
    <mergeCell ref="I2:Q3"/>
    <mergeCell ref="A4:Q4"/>
    <mergeCell ref="A5:I5"/>
    <mergeCell ref="A6:Q6"/>
    <mergeCell ref="B7:K7"/>
    <mergeCell ref="L7:M7"/>
    <mergeCell ref="P7:Q7"/>
    <mergeCell ref="B8:K8"/>
    <mergeCell ref="L8:M8"/>
    <mergeCell ref="P8:Q8"/>
    <mergeCell ref="B9:K9"/>
    <mergeCell ref="L9:M9"/>
    <mergeCell ref="P9:Q9"/>
    <mergeCell ref="A10:D10"/>
    <mergeCell ref="E10:F10"/>
    <mergeCell ref="G10:N10"/>
    <mergeCell ref="A11:D11"/>
    <mergeCell ref="E11:F11"/>
    <mergeCell ref="G11:Q11"/>
    <mergeCell ref="A12:D12"/>
    <mergeCell ref="E12:F12"/>
    <mergeCell ref="G12:Q12"/>
    <mergeCell ref="A13:D13"/>
    <mergeCell ref="E13:F13"/>
    <mergeCell ref="G13:Q13"/>
    <mergeCell ref="A16:A19"/>
    <mergeCell ref="B16:B19"/>
    <mergeCell ref="C16:C19"/>
    <mergeCell ref="D16:D19"/>
    <mergeCell ref="E16:F16"/>
    <mergeCell ref="G16:G19"/>
    <mergeCell ref="H16:H19"/>
    <mergeCell ref="I16:I19"/>
    <mergeCell ref="J16:M16"/>
    <mergeCell ref="N16:O16"/>
    <mergeCell ref="P16:Q17"/>
    <mergeCell ref="E17:E19"/>
    <mergeCell ref="F17:F19"/>
    <mergeCell ref="J17:J19"/>
    <mergeCell ref="K17:M17"/>
    <mergeCell ref="N17:N19"/>
    <mergeCell ref="O17:O19"/>
    <mergeCell ref="K18:K19"/>
    <mergeCell ref="L18:M18"/>
    <mergeCell ref="P18:P19"/>
    <mergeCell ref="Q18:Q19"/>
    <mergeCell ref="H85:I85"/>
    <mergeCell ref="H86:I86"/>
    <mergeCell ref="H87:I87"/>
    <mergeCell ref="H88:I88"/>
  </mergeCells>
  <printOptions headings="false" gridLines="false" gridLinesSet="true" horizontalCentered="false" verticalCentered="false"/>
  <pageMargins left="0.118055555555556" right="0.118055555555556" top="0.196527777777778" bottom="0.196527777777778" header="0.511805555555555" footer="0.511805555555555"/>
  <pageSetup blackAndWhite="false" cellComments="none" copies="1" draft="false" firstPageNumber="0" fitToHeight="2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673469387755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2018-07-09T07:35:28Z</dcterms:created>
  <dc:creator>Користувач Windows</dc:creator>
  <cp:lastModifiedBy>Центральний</cp:lastModifiedBy>
  <cp:lastPrinted>2019-04-10T05:39:01Z</cp:lastPrinted>
  <dcterms:modified xsi:type="dcterms:W3CDTF">2022-10-19T08:46:41Z</dcterms:modified>
  <cp:revision>0</cp:revision>
</cp:coreProperties>
</file>